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65" windowWidth="19440" windowHeight="11460"/>
  </bookViews>
  <sheets>
    <sheet name="Deckblatt" sheetId="1" r:id="rId1"/>
    <sheet name="Inhalt" sheetId="2" r:id="rId2"/>
    <sheet name="Vorbem. Begriffe Def." sheetId="3" r:id="rId3"/>
    <sheet name="Sektoren" sheetId="11" r:id="rId4"/>
    <sheet name="Zu den Ergebnissen" sheetId="5" r:id="rId5"/>
    <sheet name="Grafiken" sheetId="14" r:id="rId6"/>
    <sheet name="Tabelle 1" sheetId="7" r:id="rId7"/>
    <sheet name="Tabelle 2" sheetId="8" r:id="rId8"/>
    <sheet name="Tabelle 3" sheetId="9" r:id="rId9"/>
  </sheets>
  <definedNames>
    <definedName name="_xlnm._FilterDatabase" localSheetId="6" hidden="1">'Tabelle 1'!$B$30:$I$125</definedName>
    <definedName name="_xlnm._FilterDatabase" localSheetId="7" hidden="1">'Tabelle 2'!$B$30:$G$125</definedName>
    <definedName name="_xlnm._FilterDatabase" localSheetId="8" hidden="1">'Tabelle 3'!$B$30:$I$125</definedName>
    <definedName name="_xlnm.Print_Titles" localSheetId="6">'Tabelle 1'!$1:$8</definedName>
    <definedName name="_xlnm.Print_Titles" localSheetId="7">'Tabelle 2'!$1:$8</definedName>
    <definedName name="_xlnm.Print_Titles" localSheetId="8">'Tabelle 3'!$1:$8</definedName>
    <definedName name="OLE_LINK1" localSheetId="3">Sektoren!$B$19</definedName>
    <definedName name="OLE_LINK3" localSheetId="6">'Tabelle 1'!#REF!</definedName>
    <definedName name="OLE_LINK3" localSheetId="7">'Tabelle 2'!#REF!</definedName>
    <definedName name="OLE_LINK3" localSheetId="8">'Tabelle 3'!#REF!</definedName>
  </definedNames>
  <calcPr calcId="145621"/>
</workbook>
</file>

<file path=xl/calcChain.xml><?xml version="1.0" encoding="utf-8"?>
<calcChain xmlns="http://schemas.openxmlformats.org/spreadsheetml/2006/main">
  <c r="A188" i="9" l="1"/>
  <c r="A168" i="9"/>
  <c r="A148" i="9"/>
  <c r="A128" i="9"/>
  <c r="A108" i="9"/>
  <c r="A88" i="9"/>
  <c r="A68" i="9"/>
  <c r="A48" i="9"/>
  <c r="A28" i="9"/>
  <c r="A188" i="8"/>
  <c r="A168" i="8"/>
  <c r="A148" i="8"/>
  <c r="A128" i="8"/>
  <c r="A108" i="8"/>
  <c r="A88" i="8"/>
  <c r="A68" i="8"/>
  <c r="A48" i="8"/>
  <c r="A28" i="8"/>
  <c r="A188" i="7"/>
  <c r="A168" i="7"/>
  <c r="A148" i="7"/>
  <c r="A128" i="7"/>
  <c r="A108" i="7"/>
  <c r="A88" i="7"/>
  <c r="A68" i="7"/>
  <c r="A48" i="7"/>
  <c r="A28" i="7"/>
  <c r="A30" i="7"/>
  <c r="A10" i="7"/>
  <c r="A187" i="9"/>
  <c r="A167" i="9"/>
  <c r="A147" i="9"/>
  <c r="A127" i="9"/>
  <c r="A107" i="9"/>
  <c r="A87" i="9"/>
  <c r="A67" i="9"/>
  <c r="A47" i="9"/>
  <c r="A27" i="9"/>
  <c r="A187" i="8"/>
  <c r="A167" i="8"/>
  <c r="A147" i="8"/>
  <c r="A127" i="8"/>
  <c r="A107" i="8"/>
  <c r="A87" i="8"/>
  <c r="A67" i="8"/>
  <c r="A26" i="7"/>
  <c r="A187" i="7"/>
  <c r="A186" i="7"/>
  <c r="A185" i="7"/>
  <c r="A184" i="7"/>
  <c r="A183" i="7"/>
  <c r="A182" i="7"/>
  <c r="A181" i="7"/>
  <c r="A180" i="7"/>
  <c r="A179" i="7"/>
  <c r="A178" i="7"/>
  <c r="A177" i="7"/>
  <c r="A176" i="7"/>
  <c r="A175" i="7"/>
  <c r="A174" i="7"/>
  <c r="A173" i="7"/>
  <c r="A172" i="7"/>
  <c r="A171" i="7"/>
  <c r="A170" i="7"/>
  <c r="A167" i="7"/>
  <c r="A166" i="7"/>
  <c r="A165" i="7"/>
  <c r="A164" i="7"/>
  <c r="A163" i="7"/>
  <c r="A162" i="7"/>
  <c r="A161" i="7"/>
  <c r="A160" i="7"/>
  <c r="A159" i="7"/>
  <c r="A158" i="7"/>
  <c r="A157" i="7"/>
  <c r="A156" i="7"/>
  <c r="A155" i="7"/>
  <c r="A154" i="7"/>
  <c r="A153" i="7"/>
  <c r="A152" i="7"/>
  <c r="A151" i="7"/>
  <c r="A150" i="7"/>
  <c r="A147" i="7"/>
  <c r="A146" i="7"/>
  <c r="A145" i="7"/>
  <c r="A144" i="7"/>
  <c r="A143" i="7"/>
  <c r="A142" i="7"/>
  <c r="A141" i="7"/>
  <c r="A140" i="7"/>
  <c r="A139" i="7"/>
  <c r="A138" i="7"/>
  <c r="A137" i="7"/>
  <c r="A136" i="7"/>
  <c r="A135" i="7"/>
  <c r="A134" i="7"/>
  <c r="A133" i="7"/>
  <c r="A132" i="7"/>
  <c r="A131" i="7"/>
  <c r="A130" i="7"/>
  <c r="A127" i="7"/>
  <c r="A126" i="7"/>
  <c r="A125" i="7"/>
  <c r="A124" i="7"/>
  <c r="A123" i="7"/>
  <c r="A122" i="7"/>
  <c r="A121" i="7"/>
  <c r="A120" i="7"/>
  <c r="A119" i="7"/>
  <c r="A118" i="7"/>
  <c r="A117" i="7"/>
  <c r="A116" i="7"/>
  <c r="A115" i="7"/>
  <c r="A114" i="7"/>
  <c r="A113" i="7"/>
  <c r="A112" i="7"/>
  <c r="A111" i="7"/>
  <c r="A110" i="7"/>
  <c r="A107" i="7"/>
  <c r="A106" i="7"/>
  <c r="A105" i="7"/>
  <c r="A104" i="7"/>
  <c r="A103" i="7"/>
  <c r="A102" i="7"/>
  <c r="A101" i="7"/>
  <c r="A100" i="7"/>
  <c r="A99" i="7"/>
  <c r="A98" i="7"/>
  <c r="A97" i="7"/>
  <c r="A96" i="7"/>
  <c r="A95" i="7"/>
  <c r="A94" i="7"/>
  <c r="A93" i="7"/>
  <c r="A92" i="7"/>
  <c r="A91" i="7"/>
  <c r="A90" i="7"/>
  <c r="A87" i="7"/>
  <c r="A86" i="7"/>
  <c r="A85" i="7"/>
  <c r="A84" i="7"/>
  <c r="A83" i="7"/>
  <c r="A82" i="7"/>
  <c r="A81" i="7"/>
  <c r="A80" i="7"/>
  <c r="A79" i="7"/>
  <c r="A78" i="7"/>
  <c r="A77" i="7"/>
  <c r="A76" i="7"/>
  <c r="A75" i="7"/>
  <c r="A74" i="7"/>
  <c r="A73" i="7"/>
  <c r="A72" i="7"/>
  <c r="A71" i="7"/>
  <c r="A70" i="7"/>
  <c r="A67" i="7"/>
  <c r="A66" i="7"/>
  <c r="A65" i="7"/>
  <c r="A64" i="7"/>
  <c r="A63" i="7"/>
  <c r="A62" i="7"/>
  <c r="A61" i="7"/>
  <c r="A60" i="7"/>
  <c r="A59" i="7"/>
  <c r="A58" i="7"/>
  <c r="A57" i="7"/>
  <c r="A56" i="7"/>
  <c r="A55" i="7"/>
  <c r="A54" i="7"/>
  <c r="A53" i="7"/>
  <c r="A52" i="7"/>
  <c r="A51" i="7"/>
  <c r="A50" i="7"/>
  <c r="A47" i="7"/>
  <c r="A46" i="7"/>
  <c r="A45" i="7"/>
  <c r="A44" i="7"/>
  <c r="A43" i="7"/>
  <c r="A42" i="7"/>
  <c r="A41" i="7"/>
  <c r="A40" i="7"/>
  <c r="A39" i="7"/>
  <c r="A38" i="7"/>
  <c r="A37" i="7"/>
  <c r="A36" i="7"/>
  <c r="A35" i="7"/>
  <c r="A34" i="7"/>
  <c r="A33" i="7"/>
  <c r="A32" i="7"/>
  <c r="A31" i="7"/>
  <c r="A11" i="7"/>
  <c r="A12" i="7"/>
  <c r="A13" i="7"/>
  <c r="A14" i="7"/>
  <c r="A15" i="7"/>
  <c r="A16" i="7"/>
  <c r="A17" i="7"/>
  <c r="A18" i="7"/>
  <c r="A19" i="7"/>
  <c r="A20" i="7"/>
  <c r="A21" i="7"/>
  <c r="A22" i="7"/>
  <c r="A23" i="7"/>
  <c r="A24" i="7"/>
  <c r="A25" i="7"/>
  <c r="A27" i="7"/>
  <c r="A47" i="8"/>
  <c r="A27" i="8"/>
  <c r="A29" i="8"/>
  <c r="A186" i="9"/>
  <c r="A185" i="9"/>
  <c r="A184" i="9"/>
  <c r="A183" i="9"/>
  <c r="A182" i="9"/>
  <c r="A181" i="9"/>
  <c r="A180" i="9"/>
  <c r="A179" i="9"/>
  <c r="A178" i="9"/>
  <c r="A177" i="9"/>
  <c r="A176" i="9"/>
  <c r="A175" i="9"/>
  <c r="A174" i="9"/>
  <c r="A173" i="9"/>
  <c r="A172" i="9"/>
  <c r="A171" i="9"/>
  <c r="A170" i="9"/>
  <c r="A169" i="9"/>
  <c r="A166" i="9"/>
  <c r="A165" i="9"/>
  <c r="A164" i="9"/>
  <c r="A163" i="9"/>
  <c r="A162" i="9"/>
  <c r="A161" i="9"/>
  <c r="A160" i="9"/>
  <c r="A159" i="9"/>
  <c r="A158" i="9"/>
  <c r="A157" i="9"/>
  <c r="A156" i="9"/>
  <c r="A155" i="9"/>
  <c r="A154" i="9"/>
  <c r="A153" i="9"/>
  <c r="A152" i="9"/>
  <c r="A151" i="9"/>
  <c r="A150" i="9"/>
  <c r="A149" i="9"/>
  <c r="A146" i="9"/>
  <c r="A145" i="9"/>
  <c r="A144" i="9"/>
  <c r="A143" i="9"/>
  <c r="A142" i="9"/>
  <c r="A141" i="9"/>
  <c r="A140" i="9"/>
  <c r="A139" i="9"/>
  <c r="A138" i="9"/>
  <c r="A137" i="9"/>
  <c r="A136" i="9"/>
  <c r="A135" i="9"/>
  <c r="A134" i="9"/>
  <c r="A133" i="9"/>
  <c r="A132" i="9"/>
  <c r="A131" i="9"/>
  <c r="A130" i="9"/>
  <c r="A129" i="9"/>
  <c r="A126" i="9"/>
  <c r="A125" i="9"/>
  <c r="A124" i="9"/>
  <c r="A123" i="9"/>
  <c r="A122" i="9"/>
  <c r="A121" i="9"/>
  <c r="A120" i="9"/>
  <c r="A119" i="9"/>
  <c r="A118" i="9"/>
  <c r="A117" i="9"/>
  <c r="A116" i="9"/>
  <c r="A115" i="9"/>
  <c r="A114" i="9"/>
  <c r="A113" i="9"/>
  <c r="A112" i="9"/>
  <c r="A111" i="9"/>
  <c r="A110" i="9"/>
  <c r="A109" i="9"/>
  <c r="A106" i="9"/>
  <c r="A105" i="9"/>
  <c r="A104" i="9"/>
  <c r="A103" i="9"/>
  <c r="A102" i="9"/>
  <c r="A101" i="9"/>
  <c r="A100" i="9"/>
  <c r="A99" i="9"/>
  <c r="A98" i="9"/>
  <c r="A97" i="9"/>
  <c r="A96" i="9"/>
  <c r="A95" i="9"/>
  <c r="A94" i="9"/>
  <c r="A93" i="9"/>
  <c r="A92" i="9"/>
  <c r="A91" i="9"/>
  <c r="A90" i="9"/>
  <c r="A89" i="9"/>
  <c r="A86" i="9"/>
  <c r="A85" i="9"/>
  <c r="A84" i="9"/>
  <c r="A83" i="9"/>
  <c r="A82" i="9"/>
  <c r="A81" i="9"/>
  <c r="A80" i="9"/>
  <c r="A79" i="9"/>
  <c r="A78" i="9"/>
  <c r="A77" i="9"/>
  <c r="A76" i="9"/>
  <c r="A75" i="9"/>
  <c r="A74" i="9"/>
  <c r="A73" i="9"/>
  <c r="A72" i="9"/>
  <c r="A71" i="9"/>
  <c r="A70" i="9"/>
  <c r="A69" i="9"/>
  <c r="A66" i="9"/>
  <c r="A65" i="9"/>
  <c r="A64" i="9"/>
  <c r="A63" i="9"/>
  <c r="A62" i="9"/>
  <c r="A61" i="9"/>
  <c r="A60" i="9"/>
  <c r="A59" i="9"/>
  <c r="A58" i="9"/>
  <c r="A57" i="9"/>
  <c r="A56" i="9"/>
  <c r="A55" i="9"/>
  <c r="A54" i="9"/>
  <c r="A53" i="9"/>
  <c r="A52" i="9"/>
  <c r="A51" i="9"/>
  <c r="A50" i="9"/>
  <c r="A49" i="9"/>
  <c r="A46" i="9"/>
  <c r="A45" i="9"/>
  <c r="A44" i="9"/>
  <c r="A43" i="9"/>
  <c r="A42" i="9"/>
  <c r="A41" i="9"/>
  <c r="A40" i="9"/>
  <c r="A39" i="9"/>
  <c r="A38" i="9"/>
  <c r="A37" i="9"/>
  <c r="A36" i="9"/>
  <c r="A35" i="9"/>
  <c r="A34" i="9"/>
  <c r="A33" i="9"/>
  <c r="A32" i="9"/>
  <c r="A31" i="9"/>
  <c r="A30" i="9"/>
  <c r="A29" i="9"/>
  <c r="A26" i="9"/>
  <c r="A25" i="9"/>
  <c r="A24" i="9"/>
  <c r="A23" i="9"/>
  <c r="A22" i="9"/>
  <c r="A21" i="9"/>
  <c r="A20" i="9"/>
  <c r="A19" i="9"/>
  <c r="A18" i="9"/>
  <c r="A17" i="9"/>
  <c r="A16" i="9"/>
  <c r="A15" i="9"/>
  <c r="A14" i="9"/>
  <c r="A13" i="9"/>
  <c r="A12" i="9"/>
  <c r="A11" i="9"/>
  <c r="A10" i="9"/>
  <c r="A186" i="8"/>
  <c r="A185" i="8"/>
  <c r="A184" i="8"/>
  <c r="A183" i="8"/>
  <c r="A182" i="8"/>
  <c r="A181" i="8"/>
  <c r="A180" i="8"/>
  <c r="A179" i="8"/>
  <c r="A178" i="8"/>
  <c r="A177" i="8"/>
  <c r="A176" i="8"/>
  <c r="A175" i="8"/>
  <c r="A174" i="8"/>
  <c r="A173" i="8"/>
  <c r="A172" i="8"/>
  <c r="A171" i="8"/>
  <c r="A170" i="8"/>
  <c r="A169" i="8"/>
  <c r="A166" i="8"/>
  <c r="A165" i="8"/>
  <c r="A164" i="8"/>
  <c r="A163" i="8"/>
  <c r="A162" i="8"/>
  <c r="A161" i="8"/>
  <c r="A160" i="8"/>
  <c r="A159" i="8"/>
  <c r="A158" i="8"/>
  <c r="A157" i="8"/>
  <c r="A156" i="8"/>
  <c r="A155" i="8"/>
  <c r="A154" i="8"/>
  <c r="A153" i="8"/>
  <c r="A152" i="8"/>
  <c r="A151" i="8"/>
  <c r="A150" i="8"/>
  <c r="A149" i="8"/>
  <c r="A146" i="8"/>
  <c r="A145" i="8"/>
  <c r="A144" i="8"/>
  <c r="A143" i="8"/>
  <c r="A142" i="8"/>
  <c r="A141" i="8"/>
  <c r="A140" i="8"/>
  <c r="A139" i="8"/>
  <c r="A138" i="8"/>
  <c r="A137" i="8"/>
  <c r="A136" i="8"/>
  <c r="A135" i="8"/>
  <c r="A134" i="8"/>
  <c r="A133" i="8"/>
  <c r="A132" i="8"/>
  <c r="A131" i="8"/>
  <c r="A130" i="8"/>
  <c r="A129" i="8"/>
  <c r="A126" i="8"/>
  <c r="A125" i="8"/>
  <c r="A124" i="8"/>
  <c r="A123" i="8"/>
  <c r="A122" i="8"/>
  <c r="A121" i="8"/>
  <c r="A120" i="8"/>
  <c r="A119" i="8"/>
  <c r="A118" i="8"/>
  <c r="A117" i="8"/>
  <c r="A116" i="8"/>
  <c r="A115" i="8"/>
  <c r="A114" i="8"/>
  <c r="A113" i="8"/>
  <c r="A112" i="8"/>
  <c r="A111" i="8"/>
  <c r="A110" i="8"/>
  <c r="A109" i="8"/>
  <c r="A106" i="8"/>
  <c r="A105" i="8"/>
  <c r="A104" i="8"/>
  <c r="A103" i="8"/>
  <c r="A102" i="8"/>
  <c r="A101" i="8"/>
  <c r="A100" i="8"/>
  <c r="A99" i="8"/>
  <c r="A98" i="8"/>
  <c r="A97" i="8"/>
  <c r="A96" i="8"/>
  <c r="A95" i="8"/>
  <c r="A94" i="8"/>
  <c r="A93" i="8"/>
  <c r="A92" i="8"/>
  <c r="A91" i="8"/>
  <c r="A90" i="8"/>
  <c r="A89" i="8"/>
  <c r="A86" i="8"/>
  <c r="A85" i="8"/>
  <c r="A84" i="8"/>
  <c r="A83" i="8"/>
  <c r="A82" i="8"/>
  <c r="A81" i="8"/>
  <c r="A80" i="8"/>
  <c r="A79" i="8"/>
  <c r="A78" i="8"/>
  <c r="A77" i="8"/>
  <c r="A76" i="8"/>
  <c r="A75" i="8"/>
  <c r="A74" i="8"/>
  <c r="A73" i="8"/>
  <c r="A72" i="8"/>
  <c r="A71" i="8"/>
  <c r="A70" i="8"/>
  <c r="A69" i="8"/>
  <c r="A66" i="8"/>
  <c r="A65" i="8"/>
  <c r="A64" i="8"/>
  <c r="A63" i="8"/>
  <c r="A62" i="8"/>
  <c r="A61" i="8"/>
  <c r="A60" i="8"/>
  <c r="A59" i="8"/>
  <c r="A58" i="8"/>
  <c r="A57" i="8"/>
  <c r="A56" i="8"/>
  <c r="A55" i="8"/>
  <c r="A54" i="8"/>
  <c r="A53" i="8"/>
  <c r="A52" i="8"/>
  <c r="A51" i="8"/>
  <c r="A50" i="8"/>
  <c r="A49" i="8"/>
  <c r="A46" i="8"/>
  <c r="A45" i="8"/>
  <c r="A44" i="8"/>
  <c r="A43" i="8"/>
  <c r="A42" i="8"/>
  <c r="A41" i="8"/>
  <c r="A40" i="8"/>
  <c r="A39" i="8"/>
  <c r="A38" i="8"/>
  <c r="A37" i="8"/>
  <c r="A36" i="8"/>
  <c r="A35" i="8"/>
  <c r="A34" i="8"/>
  <c r="A33" i="8"/>
  <c r="A32" i="8"/>
  <c r="A31" i="8"/>
  <c r="A30" i="8"/>
  <c r="A26" i="8"/>
  <c r="A25" i="8"/>
  <c r="A24" i="8"/>
  <c r="A23" i="8"/>
  <c r="A22" i="8"/>
  <c r="A21" i="8"/>
  <c r="A20" i="8"/>
  <c r="A19" i="8"/>
  <c r="A18" i="8"/>
  <c r="A17" i="8"/>
  <c r="A16" i="8"/>
  <c r="A15" i="8"/>
  <c r="A14" i="8"/>
  <c r="A13" i="8"/>
  <c r="A12" i="8"/>
  <c r="A11" i="8"/>
  <c r="A10" i="8"/>
  <c r="A29" i="7"/>
  <c r="A49" i="7"/>
  <c r="A69" i="7"/>
  <c r="A89" i="7"/>
  <c r="A109" i="7"/>
  <c r="A129" i="7"/>
  <c r="A149" i="7"/>
  <c r="A169" i="7"/>
</calcChain>
</file>

<file path=xl/sharedStrings.xml><?xml version="1.0" encoding="utf-8"?>
<sst xmlns="http://schemas.openxmlformats.org/spreadsheetml/2006/main" count="213" uniqueCount="131">
  <si>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</si>
  <si>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</si>
  <si>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</si>
  <si>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</si>
  <si>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</si>
  <si>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</si>
  <si>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</si>
  <si>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</si>
  <si>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</si>
  <si>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</si>
  <si>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</si>
  <si>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</si>
  <si>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</si>
  <si>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</si>
  <si>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</si>
  <si>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</si>
  <si>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Primäreinkommen und verfügbares Einkommen</t>
  </si>
  <si>
    <t>der privaten Haushalte in den kreisfreien Städten</t>
  </si>
  <si>
    <t>Inhaltsverzeichnis</t>
  </si>
  <si>
    <t>Seite</t>
  </si>
  <si>
    <t>Vorbemerkung</t>
  </si>
  <si>
    <t>Begriffe und Definitionen</t>
  </si>
  <si>
    <t xml:space="preserve">   Grafik 1</t>
  </si>
  <si>
    <t xml:space="preserve">   Grafik 2</t>
  </si>
  <si>
    <t xml:space="preserve">   Grafik 3</t>
  </si>
  <si>
    <t>Tabelle 1</t>
  </si>
  <si>
    <t>Tabelle 2</t>
  </si>
  <si>
    <t>Tabelle 3</t>
  </si>
  <si>
    <t xml:space="preserve">   Grafik 4</t>
  </si>
  <si>
    <t>Verfügbares Einkommen</t>
  </si>
  <si>
    <t>je Einwohner</t>
  </si>
  <si>
    <t>in Mill. EUR</t>
  </si>
  <si>
    <t>EUR</t>
  </si>
  <si>
    <t>MV = 100</t>
  </si>
  <si>
    <t>D = 100</t>
  </si>
  <si>
    <t>Rostock</t>
  </si>
  <si>
    <t>Schwerin</t>
  </si>
  <si>
    <t>Mecklenburgische Seenplatte</t>
  </si>
  <si>
    <t>Landkreis Rostock</t>
  </si>
  <si>
    <t>Vorpommern-Rügen</t>
  </si>
  <si>
    <t>Nordwestmecklenburg</t>
  </si>
  <si>
    <t>Vorpommern-Greifswald</t>
  </si>
  <si>
    <t>Ludwigslust-Parchim</t>
  </si>
  <si>
    <t>Mecklenburg-Vorpommern</t>
  </si>
  <si>
    <t>Kreisfreie Städte</t>
  </si>
  <si>
    <t>Landkreise</t>
  </si>
  <si>
    <t>Deutschland (D)</t>
  </si>
  <si>
    <t>alte Länder ohne Berlin</t>
  </si>
  <si>
    <t>neue Länder ohne Berlin</t>
  </si>
  <si>
    <t>Tabelle</t>
  </si>
  <si>
    <t>Verfügbares Einkommen je Einwohner</t>
  </si>
  <si>
    <t>Kreisfreie Stadt
Landkreis
Land</t>
  </si>
  <si>
    <t>Sektorengliederung in den VGR</t>
  </si>
  <si>
    <t>Lfd.
Nr.</t>
  </si>
  <si>
    <t>Jahr</t>
  </si>
  <si>
    <t>Veränderung
gegenüber
dem Vorjahr</t>
  </si>
  <si>
    <t>%</t>
  </si>
  <si>
    <t>Mecklenburg-</t>
  </si>
  <si>
    <t xml:space="preserve">   Vorpommern</t>
  </si>
  <si>
    <t>Primäreinkommen</t>
  </si>
  <si>
    <t>insgesamt</t>
  </si>
  <si>
    <t>Millionen EUR</t>
  </si>
  <si>
    <t>Gebietseinheit</t>
  </si>
  <si>
    <t>Saldo Vermögens-
einkommen</t>
  </si>
  <si>
    <t>darunter</t>
  </si>
  <si>
    <t>Anteil an MV</t>
  </si>
  <si>
    <t>Private
Organisationen
ohne
Erwerbszweck
(S. 15)</t>
  </si>
  <si>
    <t>Private
Haushalte
(S. 14)</t>
  </si>
  <si>
    <t>Sozial-
versicherung</t>
  </si>
  <si>
    <t>Gemeinden,
Gemeinde-
und Zweck-
verbände</t>
  </si>
  <si>
    <t>Länder</t>
  </si>
  <si>
    <t>Bund</t>
  </si>
  <si>
    <t>Finanzielle Kapital-
gesellschaften
(S. 12)</t>
  </si>
  <si>
    <t>Nicht-
finanzielle
Kapital-
gesellschaften
(S. 11)</t>
  </si>
  <si>
    <t>Private Haushalte, private Organisationen ohne Erwerbszweck</t>
  </si>
  <si>
    <t>Staat
(S. 13)</t>
  </si>
  <si>
    <t>Kapitalgesellschaften</t>
  </si>
  <si>
    <t>Gesamte
Volkswirtschaft
(S. 1)</t>
  </si>
  <si>
    <t>empf. Sozial-
leistungen</t>
  </si>
  <si>
    <t>Grafiken</t>
  </si>
  <si>
    <t>Grafik 1</t>
  </si>
  <si>
    <t>Grafik 3</t>
  </si>
  <si>
    <t>Grafik 4</t>
  </si>
  <si>
    <t>Grafik 2</t>
  </si>
  <si>
    <t>und Landkreisen Mecklenburg-Vorpommerns</t>
  </si>
  <si>
    <t>Nettobetriebs-überschuss/
Selbstständigen-
einkommen</t>
  </si>
  <si>
    <t>Zu den Ergebnissen</t>
  </si>
  <si>
    <t>Deutsch-
land = 100</t>
  </si>
  <si>
    <t>darunter 
Anteil der monetären Sozialleistungen für Arbeits-
losigkeit und Sozialhilfe 
in Prozent</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</si>
  <si>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</si>
  <si>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</si>
  <si>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</si>
  <si>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</si>
  <si>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</si>
  <si>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</si>
  <si>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Kennziffer:</t>
  </si>
  <si>
    <t xml:space="preserve">   Rostock</t>
  </si>
  <si>
    <t xml:space="preserve">   Schwerin</t>
  </si>
  <si>
    <t xml:space="preserve">   Mecklenburgische</t>
  </si>
  <si>
    <t xml:space="preserve">      Seenplatte</t>
  </si>
  <si>
    <t xml:space="preserve">   Landkreis Rostock</t>
  </si>
  <si>
    <t xml:space="preserve">   Vorpommern-Rügen</t>
  </si>
  <si>
    <t xml:space="preserve">   Nordwest-</t>
  </si>
  <si>
    <t xml:space="preserve">      mecklenburg</t>
  </si>
  <si>
    <t xml:space="preserve">   Vorpommern-</t>
  </si>
  <si>
    <t xml:space="preserve">      Greifswald</t>
  </si>
  <si>
    <t xml:space="preserve">   Ludwigslust-</t>
  </si>
  <si>
    <t xml:space="preserve">      Parchim</t>
  </si>
  <si>
    <t>alte Länder einschließlich Berlin</t>
  </si>
  <si>
    <t>neue Länder einschließlich Berlin</t>
  </si>
  <si>
    <t>nachrichtlich</t>
  </si>
  <si>
    <t>Primäreinkommen der privaten Haushalte 
(einschließlich private Organisationen ohne Erwerbszweck) und Primäreinkommen 
je Einwohner im Zeitvergleich in den kreisfreien Städten und Landkreisen</t>
  </si>
  <si>
    <t xml:space="preserve">Primäreinkommen der privaten Haushalte 
(einschließlich private Organisationen ohne Erwerbszweck) und seine Bestandteile
 im Zeitvergleich in den kreisfreien Städten und Landkreisen </t>
  </si>
  <si>
    <r>
      <t xml:space="preserve">Verfügbares Einkommen der privaten Haushalte
(einschließlich private Organisationen ohne Erwerbszweck) </t>
    </r>
    <r>
      <rPr>
        <b/>
        <sz val="8"/>
        <rFont val="Arial"/>
        <family val="2"/>
      </rPr>
      <t xml:space="preserve">und verfügbares Einkommen
je Einwohner im Zeitvergleich in den kreisfreien Städten und Landkreisen </t>
    </r>
  </si>
  <si>
    <t>Primäreinkommen der privaten Haushalte (einschließlich private Organisationen ohne Erwerbszweck) 
   und Primäreinkommen je Einwohner im Zeitvergleich in den kreisfreien Städten und Landkreisen</t>
  </si>
  <si>
    <t>Primäreinkommen der privaten Haushalte (einschließlich private Organisationen ohne Erwerbszweck) 
   und seine Bestandteile im Zeitvergleich in den kreisfreien Städten und Landkreisen</t>
  </si>
  <si>
    <t>Verfügbares Einkommen der privaten Haushalte (einschließlich private Organisationen ohne Erwerbs-
   zweck) und verfügbares Einkommen je Einwohner im Zeitvergleich in den kreisfreien Städten und 
   Landkreisen</t>
  </si>
  <si>
    <t>Empfangene Arbeitnehmerentgelte</t>
  </si>
  <si>
    <t>P II - j</t>
  </si>
  <si>
    <t>VGR der Kreise</t>
  </si>
  <si>
    <t>2000 bis 2018</t>
  </si>
  <si>
    <t>P233 2018 00</t>
  </si>
  <si>
    <t>©  Statistisches Amt Mecklenburg-Vorpommern, Schwerin, 2020</t>
  </si>
  <si>
    <t>Verfügbares Einkommen der privaten Haushalte 2018 in den kreisfreien Städten und Landkreisen</t>
  </si>
  <si>
    <t>Zuständige Dezernentin: Dr. Margit Herrmann, Telefon: 0385 588-56042</t>
  </si>
  <si>
    <t>Struktur des Primäreinkommens der privaten Haushalte im Jahr 2018 nach kreisfreien Städten
   und Landkreisen</t>
  </si>
  <si>
    <t>Alle Angaben beziehen sich auf den Berechnungsstand August 2019.</t>
  </si>
  <si>
    <t xml:space="preserve">Anteil der Vermögenseinkommen am Primäreinkommen der privaten Haushalte im Jahr 2018
   nach kreisfreien Städten und Landkreisen </t>
  </si>
  <si>
    <t>Verfügbares Einkommen in EUR je Einwohner im Jahr 2018 nach kreisfreien Städten und
   Landkreisen</t>
  </si>
  <si>
    <t>Anteil der empfangenen Sozialleistungen am verfügbaren Einkommen der privaten Haushalte
   im Jahr 2018 nach kreisfreien Städten und Landkreisen</t>
  </si>
  <si>
    <t>19. Oktober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</si>
</sst>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quot;  &quot;"/>
    <numFmt numFmtId="165" formatCode="#,##0&quot;    &quot;;\-\ #,##0&quot;    &quot;;0&quot;    &quot;;@&quot;    &quot;"/>
    <numFmt numFmtId="166" formatCode="#,##0.0&quot;       &quot;;\-\ #,##0.0&quot;       &quot;;0.0&quot;       &quot;;@&quot;       &quot;"/>
    <numFmt numFmtId="167" formatCode="#,##0.0&quot;    &quot;;\-\ #,##0.0&quot;    &quot;;0.0&quot;    &quot;;@&quot;    &quot;"/>
    <numFmt numFmtId="168" formatCode="#,##0.0&quot;       &quot;;\-\ #,##0.0&quot;       &quot;;0&quot;       &quot;;@&quot;       &quot;"/>
    <numFmt numFmtId="169" formatCode="#,##0&quot;       &quot;;\-\ #,##0&quot;       &quot;;0&quot;       &quot;;@&quot;       &quot;"/>
    <numFmt numFmtId="170" formatCode="#,##0.0&quot;      &quot;;\-\ #,##0.0&quot;      &quot;;0.0&quot;      &quot;;@&quot;      &quot;"/>
    <numFmt numFmtId="171" formatCode="#,##0.0&quot;                &quot;;\-\ #,##0.0&quot;                &quot;;0.0&quot;                &quot;;@&quot;                &quot;"/>
  </numFmts>
  <fonts count="29" x14ac:knownFonts="1">
    <font>
      <sz val="10"/>
      <color theme="1"/>
      <name val="Arial"/>
      <family val="2"/>
    </font>
    <font>
      <sz val="10"/>
      <name val="Arial"/>
      <family val="2"/>
    </font>
    <font>
      <sz val="9"/>
      <name val="Arial"/>
      <family val="2"/>
    </font>
    <font>
      <i/>
      <sz val="9"/>
      <name val="Arial"/>
      <family val="2"/>
    </font>
    <font>
      <b/>
      <i/>
      <sz val="9"/>
      <name val="Arial"/>
      <family val="2"/>
    </font>
    <font>
      <sz val="8"/>
      <name val="Arial"/>
      <family val="2"/>
    </font>
    <font>
      <b/>
      <sz val="9"/>
      <name val="Arial"/>
      <family val="2"/>
    </font>
    <font>
      <sz val="6"/>
      <name val="Arial"/>
      <family val="2"/>
    </font>
    <font>
      <b/>
      <sz val="8"/>
      <name val="Arial"/>
      <family val="2"/>
    </font>
    <font>
      <i/>
      <sz val="8"/>
      <name val="Arial"/>
      <family val="2"/>
    </font>
    <font>
      <b/>
      <sz val="10"/>
      <name val="Arial"/>
      <family val="2"/>
    </font>
    <font>
      <sz val="10"/>
      <name val="Arial"/>
      <family val="2"/>
    </font>
    <font>
      <sz val="7"/>
      <name val="Arial"/>
      <family val="2"/>
    </font>
    <font>
      <sz val="10"/>
      <name val="Times New Roman"/>
      <family val="1"/>
    </font>
    <font>
      <b/>
      <sz val="7"/>
      <name val="Arial"/>
      <family val="2"/>
    </font>
    <font>
      <sz val="20"/>
      <name val="Arial"/>
      <family val="2"/>
    </font>
    <font>
      <sz val="10"/>
      <color theme="1"/>
      <name val="Arial"/>
      <family val="2"/>
    </font>
    <font>
      <sz val="9"/>
      <color theme="1"/>
      <name val="Arial"/>
      <family val="2"/>
    </font>
    <font>
      <b/>
      <sz val="9"/>
      <color theme="1"/>
      <name val="Arial"/>
      <family val="2"/>
    </font>
    <font>
      <sz val="9"/>
      <color rgb="FFFF0000"/>
      <name val="Arial"/>
      <family val="2"/>
    </font>
    <font>
      <sz val="8"/>
      <color theme="1"/>
      <name val="Arial"/>
      <family val="2"/>
    </font>
    <font>
      <sz val="5"/>
      <color theme="1"/>
      <name val="Arial"/>
      <family val="2"/>
    </font>
    <font>
      <b/>
      <sz val="20"/>
      <color theme="1"/>
      <name val="Arial"/>
      <family val="2"/>
    </font>
    <font>
      <b/>
      <sz val="18"/>
      <color theme="1"/>
      <name val="Arial"/>
      <family val="2"/>
    </font>
    <font>
      <sz val="20"/>
      <color theme="1"/>
      <name val="Arial"/>
      <family val="2"/>
    </font>
    <font>
      <b/>
      <sz val="35"/>
      <color theme="1"/>
      <name val="Arial"/>
      <family val="2"/>
    </font>
    <font>
      <b/>
      <sz val="12"/>
      <color theme="1"/>
      <name val="Arial"/>
      <family val="2"/>
    </font>
    <font>
      <sz val="12"/>
      <color theme="1"/>
      <name val="Arial"/>
      <family val="2"/>
    </font>
    <font>
      <b/>
      <sz val="30"/>
      <name val="Arial"/>
      <family val="2"/>
    </font>
  </fonts>
  <fills count="4">
    <fill>
      <patternFill patternType="none"/>
    </fill>
    <fill>
      <patternFill patternType="gray125"/>
    </fill>
    <fill>
      <patternFill patternType="solid">
        <fgColor theme="0"/>
        <bgColor indexed="64"/>
      </patternFill>
    </fill>
    <fill>
      <patternFill patternType="solid">
        <fgColor rgb="FFA5C3D7"/>
        <bgColor indexed="64"/>
      </patternFill>
    </fill>
  </fills>
  <borders count="25">
    <border>
      <left/>
      <right/>
      <top/>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right style="hair">
        <color indexed="64"/>
      </right>
      <top/>
      <bottom style="hair">
        <color indexed="64"/>
      </bottom>
      <diagonal/>
    </border>
    <border>
      <left/>
      <right style="hair">
        <color indexed="64"/>
      </right>
      <top style="hair">
        <color indexed="64"/>
      </top>
      <bottom/>
      <diagonal/>
    </border>
    <border>
      <left/>
      <right style="thin">
        <color indexed="64"/>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xf numFmtId="0" fontId="1" fillId="0" borderId="0"/>
    <xf numFmtId="0" fontId="1" fillId="0" borderId="0"/>
    <xf numFmtId="0" fontId="1" fillId="0" borderId="0"/>
    <xf numFmtId="0" fontId="16" fillId="0" borderId="0"/>
    <xf numFmtId="0" fontId="1" fillId="0" borderId="0"/>
    <xf numFmtId="0" fontId="1" fillId="0" borderId="0"/>
    <xf numFmtId="0" fontId="1" fillId="0" borderId="0"/>
    <xf numFmtId="0" fontId="11" fillId="0" borderId="0"/>
  </cellStyleXfs>
  <cellXfs count="154">
    <xf numFmtId="0" fontId="0" fillId="0" borderId="0" xfId="0"/>
    <xf numFmtId="0" fontId="2" fillId="0" borderId="0" xfId="3" applyFont="1"/>
    <xf numFmtId="0" fontId="2" fillId="0" borderId="0" xfId="3" applyFont="1" applyAlignment="1">
      <alignment horizontal="right" vertical="center"/>
    </xf>
    <xf numFmtId="0" fontId="2" fillId="0" borderId="0" xfId="3" applyFont="1" applyAlignment="1">
      <alignment horizontal="left" vertical="center"/>
    </xf>
    <xf numFmtId="0" fontId="2" fillId="0" borderId="0" xfId="3" applyFont="1" applyAlignment="1">
      <alignment vertical="center"/>
    </xf>
    <xf numFmtId="0" fontId="3" fillId="0" borderId="0" xfId="1" applyFont="1" applyAlignment="1">
      <alignment vertical="center" wrapText="1"/>
    </xf>
    <xf numFmtId="0" fontId="3" fillId="0" borderId="0" xfId="3" applyFont="1" applyAlignment="1">
      <alignment vertical="center"/>
    </xf>
    <xf numFmtId="0" fontId="2" fillId="0" borderId="0" xfId="3" applyFont="1" applyAlignment="1">
      <alignment horizontal="right"/>
    </xf>
    <xf numFmtId="0" fontId="2" fillId="0" borderId="0" xfId="1" applyFont="1" applyAlignment="1">
      <alignment horizontal="justify" vertical="top"/>
    </xf>
    <xf numFmtId="0" fontId="4" fillId="0" borderId="0" xfId="1" applyFont="1" applyAlignment="1">
      <alignment horizontal="justify" vertical="top"/>
    </xf>
    <xf numFmtId="0" fontId="5" fillId="0" borderId="0" xfId="1" applyFont="1" applyAlignment="1">
      <alignment horizontal="justify" vertical="top"/>
    </xf>
    <xf numFmtId="0" fontId="1" fillId="0" borderId="0" xfId="1" applyFont="1" applyAlignment="1">
      <alignment horizontal="justify" vertical="top"/>
    </xf>
    <xf numFmtId="0" fontId="6" fillId="0" borderId="0" xfId="1" applyFont="1" applyAlignment="1">
      <alignment horizontal="center"/>
    </xf>
    <xf numFmtId="0" fontId="7" fillId="0" borderId="0" xfId="1" applyFont="1" applyAlignment="1">
      <alignment horizontal="right" vertical="center"/>
    </xf>
    <xf numFmtId="0" fontId="1" fillId="0" borderId="0" xfId="1" applyFont="1"/>
    <xf numFmtId="0" fontId="5" fillId="0" borderId="1" xfId="6" applyFont="1" applyBorder="1" applyAlignment="1">
      <alignment horizontal="center" vertical="center" wrapText="1"/>
    </xf>
    <xf numFmtId="164" fontId="7" fillId="0" borderId="2" xfId="6" applyNumberFormat="1" applyFont="1" applyBorder="1" applyAlignment="1">
      <alignment horizontal="right" vertical="center"/>
    </xf>
    <xf numFmtId="0" fontId="5" fillId="0" borderId="0" xfId="6" applyFont="1" applyAlignment="1">
      <alignment horizontal="left" vertical="center" wrapText="1"/>
    </xf>
    <xf numFmtId="0" fontId="5" fillId="0" borderId="3" xfId="6" applyFont="1" applyBorder="1" applyAlignment="1">
      <alignment horizontal="center" vertical="center" wrapText="1"/>
    </xf>
    <xf numFmtId="165" fontId="5" fillId="0" borderId="0" xfId="6" applyNumberFormat="1" applyFont="1" applyBorder="1" applyAlignment="1">
      <alignment horizontal="right" vertical="center"/>
    </xf>
    <xf numFmtId="168" fontId="5" fillId="0" borderId="0" xfId="6" applyNumberFormat="1" applyFont="1" applyBorder="1" applyAlignment="1">
      <alignment horizontal="right" vertical="center"/>
    </xf>
    <xf numFmtId="0" fontId="5" fillId="0" borderId="0" xfId="6" applyFont="1" applyBorder="1" applyAlignment="1">
      <alignment horizontal="left" vertical="center" wrapText="1"/>
    </xf>
    <xf numFmtId="0" fontId="1" fillId="0" borderId="0" xfId="6" applyFont="1" applyAlignment="1">
      <alignment vertical="center"/>
    </xf>
    <xf numFmtId="0" fontId="9" fillId="0" borderId="0" xfId="6" applyFont="1" applyAlignment="1">
      <alignment horizontal="left" vertical="center" wrapText="1"/>
    </xf>
    <xf numFmtId="0" fontId="8" fillId="0" borderId="0" xfId="6" applyFont="1" applyBorder="1" applyAlignment="1">
      <alignment horizontal="left" vertical="center" wrapText="1"/>
    </xf>
    <xf numFmtId="0" fontId="8" fillId="0" borderId="0" xfId="6" applyFont="1" applyAlignment="1">
      <alignment horizontal="left" vertical="center" wrapText="1"/>
    </xf>
    <xf numFmtId="0" fontId="8" fillId="0" borderId="3" xfId="6" applyFont="1" applyBorder="1" applyAlignment="1">
      <alignment horizontal="center" vertical="center" wrapText="1"/>
    </xf>
    <xf numFmtId="165" fontId="5" fillId="2" borderId="0" xfId="6" applyNumberFormat="1" applyFont="1" applyFill="1" applyBorder="1" applyAlignment="1">
      <alignment horizontal="right" vertical="center"/>
    </xf>
    <xf numFmtId="167" fontId="5" fillId="2" borderId="0" xfId="6" applyNumberFormat="1" applyFont="1" applyFill="1" applyBorder="1" applyAlignment="1">
      <alignment horizontal="right" vertical="center"/>
    </xf>
    <xf numFmtId="170" fontId="5" fillId="2" borderId="0" xfId="6" applyNumberFormat="1" applyFont="1" applyFill="1" applyBorder="1" applyAlignment="1">
      <alignment horizontal="right" vertical="center"/>
    </xf>
    <xf numFmtId="0" fontId="12" fillId="0" borderId="0" xfId="8" applyFont="1"/>
    <xf numFmtId="0" fontId="12" fillId="0" borderId="0" xfId="8" applyFont="1" applyBorder="1" applyAlignment="1">
      <alignment horizontal="center" vertical="center"/>
    </xf>
    <xf numFmtId="0" fontId="12" fillId="0" borderId="0" xfId="8" applyFont="1" applyBorder="1" applyAlignment="1">
      <alignment horizontal="center" vertical="center" wrapText="1"/>
    </xf>
    <xf numFmtId="0" fontId="12" fillId="0" borderId="0" xfId="8" applyFont="1" applyBorder="1"/>
    <xf numFmtId="0" fontId="12" fillId="0" borderId="4" xfId="8" applyFont="1" applyBorder="1"/>
    <xf numFmtId="0" fontId="12" fillId="0" borderId="5" xfId="8" applyFont="1" applyBorder="1"/>
    <xf numFmtId="0" fontId="12" fillId="0" borderId="6" xfId="8" applyFont="1" applyBorder="1"/>
    <xf numFmtId="0" fontId="12" fillId="0" borderId="7" xfId="8" applyFont="1" applyBorder="1"/>
    <xf numFmtId="0" fontId="12" fillId="0" borderId="8" xfId="8" applyFont="1" applyBorder="1"/>
    <xf numFmtId="0" fontId="12" fillId="0" borderId="0" xfId="8" applyFont="1" applyBorder="1" applyAlignment="1">
      <alignment vertical="center" wrapText="1"/>
    </xf>
    <xf numFmtId="0" fontId="5" fillId="2" borderId="0" xfId="0" applyFont="1" applyFill="1" applyBorder="1" applyAlignment="1">
      <alignment horizontal="center" vertical="center" wrapText="1"/>
    </xf>
    <xf numFmtId="167" fontId="5" fillId="2" borderId="9" xfId="6" applyNumberFormat="1" applyFont="1" applyFill="1" applyBorder="1" applyAlignment="1">
      <alignment horizontal="right" vertical="center"/>
    </xf>
    <xf numFmtId="0" fontId="3" fillId="0" borderId="0" xfId="3" applyFont="1" applyAlignment="1">
      <alignment horizontal="left" vertical="center" wrapText="1"/>
    </xf>
    <xf numFmtId="0" fontId="16" fillId="0" borderId="0" xfId="4" applyFont="1"/>
    <xf numFmtId="0" fontId="17" fillId="0" borderId="0" xfId="4" applyFont="1" applyAlignment="1">
      <alignment horizontal="left" vertical="center" indent="33"/>
    </xf>
    <xf numFmtId="49" fontId="17" fillId="0" borderId="0" xfId="4" applyNumberFormat="1" applyFont="1" applyAlignment="1">
      <alignment horizontal="right"/>
    </xf>
    <xf numFmtId="49" fontId="16" fillId="0" borderId="0" xfId="4" applyNumberFormat="1" applyFont="1" applyAlignment="1">
      <alignment horizontal="right"/>
    </xf>
    <xf numFmtId="0" fontId="18" fillId="0" borderId="0" xfId="4" applyFont="1" applyAlignment="1">
      <alignment vertical="center"/>
    </xf>
    <xf numFmtId="0" fontId="16" fillId="0" borderId="0" xfId="4" applyFont="1" applyAlignment="1"/>
    <xf numFmtId="49" fontId="17" fillId="0" borderId="0" xfId="4" applyNumberFormat="1" applyFont="1" applyAlignment="1">
      <alignment horizontal="left" vertical="center"/>
    </xf>
    <xf numFmtId="0" fontId="17" fillId="0" borderId="0" xfId="4" applyNumberFormat="1" applyFont="1" applyAlignment="1">
      <alignment horizontal="left" vertical="center"/>
    </xf>
    <xf numFmtId="0" fontId="17" fillId="0" borderId="0" xfId="4" applyFont="1" applyAlignment="1">
      <alignment horizontal="left" vertical="center"/>
    </xf>
    <xf numFmtId="0" fontId="2" fillId="0" borderId="0" xfId="1" applyFont="1" applyAlignment="1">
      <alignment wrapText="1"/>
    </xf>
    <xf numFmtId="0" fontId="1" fillId="0" borderId="0" xfId="6" applyFont="1" applyAlignment="1">
      <alignment horizontal="center" vertical="center" wrapText="1"/>
    </xf>
    <xf numFmtId="0" fontId="7" fillId="0" borderId="4" xfId="6" applyFont="1" applyBorder="1" applyAlignment="1">
      <alignment horizontal="center" vertical="center"/>
    </xf>
    <xf numFmtId="0" fontId="7" fillId="0" borderId="1" xfId="6" applyFont="1" applyBorder="1" applyAlignment="1">
      <alignment horizontal="center" vertical="center"/>
    </xf>
    <xf numFmtId="0" fontId="7" fillId="0" borderId="1" xfId="6" applyNumberFormat="1" applyFont="1" applyFill="1" applyBorder="1" applyAlignment="1">
      <alignment horizontal="center" vertical="center" wrapText="1"/>
    </xf>
    <xf numFmtId="0" fontId="7" fillId="0" borderId="10" xfId="6" applyNumberFormat="1" applyFont="1" applyFill="1" applyBorder="1" applyAlignment="1">
      <alignment horizontal="center" vertical="center" wrapText="1"/>
    </xf>
    <xf numFmtId="0" fontId="7" fillId="0" borderId="2" xfId="6" applyFont="1" applyBorder="1" applyAlignment="1">
      <alignment horizontal="center" vertical="center"/>
    </xf>
    <xf numFmtId="0" fontId="7" fillId="0" borderId="0" xfId="6" applyNumberFormat="1" applyFont="1" applyFill="1" applyBorder="1" applyAlignment="1">
      <alignment horizontal="center" vertical="center" wrapText="1"/>
    </xf>
    <xf numFmtId="0" fontId="7" fillId="0" borderId="11" xfId="6" applyNumberFormat="1" applyFont="1" applyFill="1" applyBorder="1" applyAlignment="1">
      <alignment horizontal="center" vertical="center" wrapText="1"/>
    </xf>
    <xf numFmtId="0" fontId="1" fillId="0" borderId="0" xfId="6" applyFont="1" applyBorder="1" applyAlignment="1">
      <alignment vertical="center"/>
    </xf>
    <xf numFmtId="0" fontId="1" fillId="0" borderId="0" xfId="6" applyFont="1" applyBorder="1" applyAlignment="1">
      <alignment horizontal="center" vertical="center" wrapText="1"/>
    </xf>
    <xf numFmtId="0" fontId="1" fillId="0" borderId="0" xfId="0" applyFont="1"/>
    <xf numFmtId="0" fontId="8" fillId="0" borderId="0" xfId="0" applyFont="1"/>
    <xf numFmtId="0" fontId="1" fillId="0" borderId="0" xfId="1" applyFont="1" applyAlignment="1">
      <alignment vertical="center"/>
    </xf>
    <xf numFmtId="0" fontId="13" fillId="0" borderId="0" xfId="0" applyFont="1" applyAlignment="1">
      <alignment vertical="center" wrapText="1"/>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5" xfId="0" applyFont="1" applyFill="1" applyBorder="1" applyAlignment="1">
      <alignment vertical="center" wrapText="1"/>
    </xf>
    <xf numFmtId="0" fontId="8" fillId="2" borderId="15" xfId="0" applyFont="1" applyFill="1" applyBorder="1" applyAlignment="1">
      <alignment vertical="center" wrapText="1"/>
    </xf>
    <xf numFmtId="0" fontId="5" fillId="2" borderId="15" xfId="0" applyFont="1" applyFill="1" applyBorder="1" applyAlignment="1">
      <alignment horizontal="center" vertical="center" wrapText="1"/>
    </xf>
    <xf numFmtId="0" fontId="10" fillId="0" borderId="0" xfId="1" applyFont="1" applyAlignment="1">
      <alignment vertical="center"/>
    </xf>
    <xf numFmtId="0" fontId="2" fillId="0" borderId="0" xfId="1" applyFont="1"/>
    <xf numFmtId="0" fontId="5" fillId="0" borderId="0" xfId="1" applyFont="1" applyAlignment="1">
      <alignment wrapText="1"/>
    </xf>
    <xf numFmtId="0" fontId="19" fillId="0" borderId="0" xfId="3" applyFont="1" applyAlignment="1">
      <alignment horizontal="left" vertical="center"/>
    </xf>
    <xf numFmtId="0" fontId="2" fillId="0" borderId="0" xfId="3" applyFont="1" applyAlignment="1">
      <alignment horizontal="left" vertical="top"/>
    </xf>
    <xf numFmtId="49" fontId="17" fillId="0" borderId="0" xfId="4" applyNumberFormat="1" applyFont="1" applyAlignment="1">
      <alignment vertical="center"/>
    </xf>
    <xf numFmtId="0" fontId="17" fillId="0" borderId="0" xfId="4" applyFont="1" applyAlignment="1">
      <alignment vertical="center"/>
    </xf>
    <xf numFmtId="0" fontId="3" fillId="0" borderId="0" xfId="3" applyFont="1" applyAlignment="1">
      <alignment horizontal="right" vertical="top" indent="1"/>
    </xf>
    <xf numFmtId="0" fontId="6" fillId="0" borderId="0" xfId="0" applyFont="1"/>
    <xf numFmtId="169" fontId="5" fillId="0" borderId="16" xfId="6" applyNumberFormat="1" applyFont="1" applyBorder="1" applyAlignment="1">
      <alignment horizontal="right"/>
    </xf>
    <xf numFmtId="169" fontId="5" fillId="0" borderId="0" xfId="6" applyNumberFormat="1" applyFont="1" applyBorder="1" applyAlignment="1">
      <alignment horizontal="right"/>
    </xf>
    <xf numFmtId="165" fontId="5" fillId="0" borderId="16" xfId="6" applyNumberFormat="1" applyFont="1" applyBorder="1" applyAlignment="1">
      <alignment horizontal="right"/>
    </xf>
    <xf numFmtId="166" fontId="5" fillId="0" borderId="0" xfId="6" applyNumberFormat="1" applyFont="1" applyBorder="1" applyAlignment="1">
      <alignment horizontal="right"/>
    </xf>
    <xf numFmtId="167" fontId="5" fillId="0" borderId="0" xfId="6" applyNumberFormat="1" applyFont="1" applyBorder="1" applyAlignment="1">
      <alignment horizontal="right"/>
    </xf>
    <xf numFmtId="165" fontId="5" fillId="0" borderId="0" xfId="6" applyNumberFormat="1" applyFont="1" applyBorder="1" applyAlignment="1">
      <alignment horizontal="right"/>
    </xf>
    <xf numFmtId="0" fontId="7" fillId="0" borderId="3" xfId="6" applyNumberFormat="1" applyFont="1" applyFill="1" applyBorder="1" applyAlignment="1">
      <alignment horizontal="center" vertical="center" wrapText="1"/>
    </xf>
    <xf numFmtId="171" fontId="5" fillId="2" borderId="0" xfId="6" applyNumberFormat="1" applyFont="1" applyFill="1" applyBorder="1" applyAlignment="1">
      <alignment horizontal="right" vertical="center"/>
    </xf>
    <xf numFmtId="165" fontId="8" fillId="2" borderId="0" xfId="6" applyNumberFormat="1" applyFont="1" applyFill="1" applyBorder="1" applyAlignment="1">
      <alignment horizontal="right" vertical="center"/>
    </xf>
    <xf numFmtId="171" fontId="8" fillId="2" borderId="0" xfId="6" applyNumberFormat="1" applyFont="1" applyFill="1" applyBorder="1" applyAlignment="1">
      <alignment horizontal="right" vertical="center"/>
    </xf>
    <xf numFmtId="167" fontId="8" fillId="2" borderId="0" xfId="6" applyNumberFormat="1" applyFont="1" applyFill="1" applyBorder="1" applyAlignment="1">
      <alignment horizontal="right" vertical="center"/>
    </xf>
    <xf numFmtId="167" fontId="8" fillId="2" borderId="9" xfId="6" applyNumberFormat="1" applyFont="1" applyFill="1" applyBorder="1" applyAlignment="1">
      <alignment horizontal="right" vertical="center"/>
    </xf>
    <xf numFmtId="165" fontId="8" fillId="0" borderId="0" xfId="6" applyNumberFormat="1" applyFont="1" applyBorder="1" applyAlignment="1">
      <alignment horizontal="right"/>
    </xf>
    <xf numFmtId="166" fontId="8" fillId="0" borderId="0" xfId="6" applyNumberFormat="1" applyFont="1" applyBorder="1" applyAlignment="1">
      <alignment horizontal="right"/>
    </xf>
    <xf numFmtId="169" fontId="8" fillId="0" borderId="0" xfId="6" applyNumberFormat="1" applyFont="1" applyBorder="1" applyAlignment="1">
      <alignment horizontal="right"/>
    </xf>
    <xf numFmtId="167" fontId="8" fillId="0" borderId="0" xfId="6" applyNumberFormat="1" applyFont="1" applyBorder="1" applyAlignment="1">
      <alignment horizontal="right"/>
    </xf>
    <xf numFmtId="168" fontId="5" fillId="0" borderId="16" xfId="6" applyNumberFormat="1" applyFont="1" applyBorder="1" applyAlignment="1">
      <alignment horizontal="right"/>
    </xf>
    <xf numFmtId="168" fontId="5" fillId="0" borderId="0" xfId="6" applyNumberFormat="1" applyFont="1" applyBorder="1" applyAlignment="1">
      <alignment horizontal="right"/>
    </xf>
    <xf numFmtId="167" fontId="1" fillId="0" borderId="0" xfId="6" applyNumberFormat="1" applyFont="1" applyAlignment="1">
      <alignment horizontal="right"/>
    </xf>
    <xf numFmtId="168" fontId="1" fillId="0" borderId="0" xfId="6" applyNumberFormat="1" applyFont="1" applyBorder="1" applyAlignment="1">
      <alignment horizontal="right"/>
    </xf>
    <xf numFmtId="0" fontId="5" fillId="0" borderId="16" xfId="6" applyFont="1" applyBorder="1" applyAlignment="1">
      <alignment horizontal="right"/>
    </xf>
    <xf numFmtId="0" fontId="5" fillId="0" borderId="0" xfId="6" applyFont="1" applyBorder="1" applyAlignment="1">
      <alignment horizontal="right"/>
    </xf>
    <xf numFmtId="169" fontId="8" fillId="0" borderId="16" xfId="6" applyNumberFormat="1" applyFont="1" applyBorder="1" applyAlignment="1">
      <alignment horizontal="right"/>
    </xf>
    <xf numFmtId="0" fontId="2" fillId="0" borderId="0" xfId="3" applyFont="1" applyAlignment="1">
      <alignment horizontal="left" vertical="center" wrapText="1"/>
    </xf>
    <xf numFmtId="49" fontId="17" fillId="0" borderId="0" xfId="4" applyNumberFormat="1" applyFont="1" applyAlignment="1">
      <alignment horizontal="left" vertical="center"/>
    </xf>
    <xf numFmtId="0" fontId="17" fillId="0" borderId="0" xfId="4" applyFont="1" applyAlignment="1">
      <alignment horizontal="center" vertical="center"/>
    </xf>
    <xf numFmtId="0" fontId="17" fillId="0" borderId="0" xfId="4" applyFont="1" applyBorder="1" applyAlignment="1">
      <alignment horizontal="center" vertical="center"/>
    </xf>
    <xf numFmtId="0" fontId="20" fillId="0" borderId="0" xfId="4" applyFont="1" applyBorder="1" applyAlignment="1">
      <alignment horizontal="left" vertical="center"/>
    </xf>
    <xf numFmtId="0" fontId="21" fillId="0" borderId="17" xfId="4" applyFont="1" applyBorder="1" applyAlignment="1">
      <alignment horizontal="center" vertical="center"/>
    </xf>
    <xf numFmtId="0" fontId="17" fillId="0" borderId="18" xfId="4" applyFont="1" applyBorder="1" applyAlignment="1">
      <alignment horizontal="center" vertical="center"/>
    </xf>
    <xf numFmtId="0" fontId="18" fillId="0" borderId="0" xfId="4" applyFont="1" applyAlignment="1">
      <alignment horizontal="center" vertical="center"/>
    </xf>
    <xf numFmtId="0" fontId="18" fillId="0" borderId="17" xfId="4" applyFont="1" applyBorder="1" applyAlignment="1">
      <alignment horizontal="right"/>
    </xf>
    <xf numFmtId="0" fontId="21" fillId="0" borderId="18" xfId="4" applyFont="1" applyBorder="1" applyAlignment="1">
      <alignment horizontal="center" vertical="center"/>
    </xf>
    <xf numFmtId="0" fontId="21" fillId="0" borderId="0" xfId="4" applyFont="1" applyBorder="1" applyAlignment="1">
      <alignment horizontal="center" vertical="center"/>
    </xf>
    <xf numFmtId="0" fontId="17" fillId="0" borderId="0" xfId="7" applyFont="1" applyBorder="1" applyAlignment="1">
      <alignment horizontal="center" vertical="center"/>
    </xf>
    <xf numFmtId="0" fontId="22" fillId="0" borderId="0" xfId="4" applyFont="1" applyAlignment="1">
      <alignment horizontal="left" vertical="center"/>
    </xf>
    <xf numFmtId="0" fontId="17" fillId="0" borderId="0" xfId="4" applyFont="1" applyAlignment="1">
      <alignment horizontal="right"/>
    </xf>
    <xf numFmtId="0" fontId="23" fillId="0" borderId="0" xfId="7" applyFont="1" applyAlignment="1">
      <alignment vertical="center" wrapText="1"/>
    </xf>
    <xf numFmtId="0" fontId="23" fillId="0" borderId="0" xfId="7" applyFont="1" applyAlignment="1">
      <alignment vertical="center"/>
    </xf>
    <xf numFmtId="49" fontId="24" fillId="0" borderId="0" xfId="4" quotePrefix="1" applyNumberFormat="1" applyFont="1" applyAlignment="1">
      <alignment horizontal="left"/>
    </xf>
    <xf numFmtId="49" fontId="24" fillId="0" borderId="0" xfId="4" applyNumberFormat="1" applyFont="1" applyAlignment="1">
      <alignment horizontal="left"/>
    </xf>
    <xf numFmtId="49" fontId="15" fillId="0" borderId="0" xfId="4" quotePrefix="1" applyNumberFormat="1" applyFont="1" applyAlignment="1">
      <alignment horizontal="left"/>
    </xf>
    <xf numFmtId="0" fontId="25" fillId="0" borderId="19" xfId="4" applyFont="1" applyBorder="1" applyAlignment="1">
      <alignment horizontal="center" vertical="center" wrapText="1"/>
    </xf>
    <xf numFmtId="0" fontId="26" fillId="0" borderId="20" xfId="7" applyFont="1" applyBorder="1" applyAlignment="1">
      <alignment horizontal="left" vertical="center" wrapText="1"/>
    </xf>
    <xf numFmtId="0" fontId="27" fillId="0" borderId="20" xfId="7" applyFont="1" applyBorder="1" applyAlignment="1">
      <alignment horizontal="right" vertical="center" wrapText="1"/>
    </xf>
    <xf numFmtId="0" fontId="26" fillId="0" borderId="0" xfId="7" applyFont="1" applyBorder="1" applyAlignment="1">
      <alignment horizontal="center" vertical="center" wrapText="1"/>
    </xf>
    <xf numFmtId="0" fontId="10" fillId="0" borderId="0" xfId="3" applyFont="1" applyFill="1" applyAlignment="1">
      <alignment horizontal="left" vertical="center"/>
    </xf>
    <xf numFmtId="0" fontId="2" fillId="0" borderId="0" xfId="3" applyFont="1" applyAlignment="1">
      <alignment horizontal="left" vertical="center"/>
    </xf>
    <xf numFmtId="0" fontId="12" fillId="0" borderId="10" xfId="8" applyFont="1" applyBorder="1" applyAlignment="1">
      <alignment horizontal="center" vertical="center" wrapText="1"/>
    </xf>
    <xf numFmtId="0" fontId="12" fillId="0" borderId="21" xfId="8" applyFont="1" applyBorder="1" applyAlignment="1">
      <alignment horizontal="center" vertical="center" wrapText="1"/>
    </xf>
    <xf numFmtId="0" fontId="12" fillId="0" borderId="4" xfId="8" applyFont="1" applyBorder="1" applyAlignment="1">
      <alignment horizontal="center" vertical="center" wrapText="1"/>
    </xf>
    <xf numFmtId="0" fontId="10" fillId="0" borderId="0" xfId="8" applyFont="1" applyAlignment="1">
      <alignment horizontal="center" vertical="center"/>
    </xf>
    <xf numFmtId="0" fontId="14" fillId="0" borderId="10" xfId="8" applyFont="1" applyBorder="1" applyAlignment="1">
      <alignment horizontal="center" vertical="center" wrapText="1"/>
    </xf>
    <xf numFmtId="0" fontId="14" fillId="0" borderId="21" xfId="8" applyFont="1" applyBorder="1" applyAlignment="1">
      <alignment horizontal="center" vertical="center" wrapText="1"/>
    </xf>
    <xf numFmtId="0" fontId="14" fillId="0" borderId="4" xfId="8" applyFont="1" applyBorder="1" applyAlignment="1">
      <alignment horizontal="center" vertical="center" wrapText="1"/>
    </xf>
    <xf numFmtId="0" fontId="12" fillId="0" borderId="10" xfId="8" applyFont="1" applyBorder="1" applyAlignment="1">
      <alignment horizontal="center" vertical="center"/>
    </xf>
    <xf numFmtId="0" fontId="12" fillId="0" borderId="4" xfId="8" applyFont="1" applyBorder="1" applyAlignment="1">
      <alignment horizontal="center" vertical="center"/>
    </xf>
    <xf numFmtId="0" fontId="10" fillId="0" borderId="0" xfId="1" applyFont="1" applyAlignment="1">
      <alignment horizontal="left" vertical="center"/>
    </xf>
    <xf numFmtId="0" fontId="8" fillId="3" borderId="22" xfId="0" applyFont="1" applyFill="1" applyBorder="1" applyAlignment="1">
      <alignment horizontal="right" vertical="center" wrapText="1"/>
    </xf>
    <xf numFmtId="0" fontId="8" fillId="3" borderId="23" xfId="0" applyFont="1" applyFill="1" applyBorder="1" applyAlignment="1">
      <alignment horizontal="right" vertical="center" wrapText="1"/>
    </xf>
    <xf numFmtId="0" fontId="8" fillId="3" borderId="24" xfId="0" applyFont="1" applyFill="1" applyBorder="1" applyAlignment="1">
      <alignment horizontal="right" vertical="center" wrapText="1"/>
    </xf>
    <xf numFmtId="0" fontId="6" fillId="3" borderId="12" xfId="0" applyFont="1" applyFill="1" applyBorder="1" applyAlignment="1">
      <alignment horizontal="center" vertical="center" wrapText="1"/>
    </xf>
    <xf numFmtId="0" fontId="5" fillId="0" borderId="12" xfId="0" applyFont="1" applyBorder="1" applyAlignment="1">
      <alignment horizontal="center" vertical="center" wrapText="1"/>
    </xf>
    <xf numFmtId="0" fontId="10" fillId="0" borderId="0" xfId="0" applyFont="1" applyAlignment="1">
      <alignment horizontal="left" vertical="center"/>
    </xf>
    <xf numFmtId="0" fontId="5" fillId="0" borderId="1" xfId="6" applyFont="1" applyBorder="1" applyAlignment="1">
      <alignment horizontal="center" vertical="center" wrapText="1"/>
    </xf>
    <xf numFmtId="0" fontId="5" fillId="0" borderId="10" xfId="6" applyFont="1" applyBorder="1" applyAlignment="1">
      <alignment horizontal="center" vertical="center" wrapText="1"/>
    </xf>
    <xf numFmtId="0" fontId="8" fillId="0" borderId="4" xfId="6" applyFont="1" applyBorder="1" applyAlignment="1">
      <alignment horizontal="left" vertical="center" wrapText="1"/>
    </xf>
    <xf numFmtId="0" fontId="8" fillId="0" borderId="1" xfId="6" applyFont="1" applyBorder="1" applyAlignment="1">
      <alignment horizontal="left" vertical="center" wrapText="1"/>
    </xf>
    <xf numFmtId="0" fontId="8" fillId="0" borderId="1" xfId="6" applyFont="1" applyBorder="1" applyAlignment="1">
      <alignment horizontal="center" vertical="center" wrapText="1"/>
    </xf>
    <xf numFmtId="0" fontId="8" fillId="0" borderId="10" xfId="6" applyFont="1" applyBorder="1" applyAlignment="1">
      <alignment horizontal="center" vertical="center" wrapText="1"/>
    </xf>
    <xf numFmtId="0" fontId="5" fillId="0" borderId="4" xfId="6" applyFont="1" applyBorder="1" applyAlignment="1">
      <alignment horizontal="center" vertical="center" wrapText="1"/>
    </xf>
    <xf numFmtId="0" fontId="28" fillId="0" borderId="19" xfId="4" applyFont="1" applyBorder="1" applyAlignment="1">
      <alignment horizontal="left" wrapText="1"/>
    </xf>
  </cellXfs>
  <cellStyles count="9">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6"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4" Type="http://schemas.openxmlformats.org/officeDocument/2006/relationships/image" Target="../media/image6.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9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13632</xdr:rowOff>
    </xdr:from>
    <xdr:to>
      <xdr:col>1</xdr:col>
      <xdr:colOff>74838</xdr:colOff>
      <xdr:row>12</xdr:row>
      <xdr:rowOff>47625</xdr:rowOff>
    </xdr:to>
    <xdr:sp macro="" textlink="">
      <xdr:nvSpPr>
        <xdr:cNvPr id="2" name="Textfeld 1"/>
        <xdr:cNvSpPr txBox="1"/>
      </xdr:nvSpPr>
      <xdr:spPr>
        <a:xfrm>
          <a:off x="6802" y="449061"/>
          <a:ext cx="6027965" cy="32316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00">
              <a:solidFill>
                <a:schemeClr val="dk1"/>
              </a:solidFill>
              <a:effectLst/>
              <a:latin typeface="Arial" pitchFamily="34" charset="0"/>
              <a:ea typeface="+mn-ea"/>
              <a:cs typeface="Arial" pitchFamily="34" charset="0"/>
            </a:rPr>
            <a:t>Mit diesem Statistischen Bericht legt das Statistische Amt Mecklenburg-Vorpommern Ergebnisse zum Verfügbaren Einkommen der privaten Haushalte einschließlich privater Organisationen ohne Erwerbszweck für die kreisfreien Städte und Landkreise vor. Die Berechnungen basieren auf dem Europäischen System Volkswirtschaftlicher Gesamtrechnungen 2010 (ESVG 2010). Eine EU-Verordnung (Verordnung (EU) Nr. 549/2013 des Europäischen Parlaments und des Rates vom 21. Mai 2013 zum Europäischen System Volkswirtschaftlicher Gesamtrechnungen auf nationaler und regionaler Ebene in der Europäischen Union (ABl. EU Nr. L 174 S. 1)</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schreibt allen EU-Mitgliedstaaten die Anwendung des ESVG 2010 auf nationaler und regionaler Ebene verbindlich vor. Im Jahr 2019 fand in Deutschland – wie in den meisten Mitgliedstaaten der Europäischen Union – eine umfassende Revision der Volkswirtschaftlichen Gesamtrechnungen statt. Die Revision 2019 wurde dazu genutzt, die gesamten VGR-Systeme umfassend zu überprüfen und – wo nötig – zu überarbeiten und neue Erkenntnisse in die Berechnungen zu integrieren. Um Brüche in den Zeitreihen zu vermeiden und den Datennutzern weiterhin methodisch konsistente Zeitreihen zur Verfügung zu stellen, wurden die Ergebnisse zurück neu berechnet; für die in diesem Bericht enthaltenen Daten bis zum Jahr 2000. Die nächste VGR-Generalrevision findet, überwiegend europaweit harmonisiert, voraussichtlich 2024 statt.</a:t>
          </a:r>
        </a:p>
        <a:p>
          <a:r>
            <a:rPr lang="de-DE" sz="900">
              <a:solidFill>
                <a:schemeClr val="dk1"/>
              </a:solidFill>
              <a:effectLst/>
              <a:latin typeface="Arial" pitchFamily="34" charset="0"/>
              <a:ea typeface="+mn-ea"/>
              <a:cs typeface="Arial" pitchFamily="34" charset="0"/>
            </a:rPr>
            <a:t>Die in diesem Bericht veröffentlichten Ergebnisse zum </a:t>
          </a:r>
          <a:r>
            <a:rPr lang="de-DE" sz="900" b="1">
              <a:solidFill>
                <a:schemeClr val="dk1"/>
              </a:solidFill>
              <a:effectLst/>
              <a:latin typeface="Arial" pitchFamily="34" charset="0"/>
              <a:ea typeface="+mn-ea"/>
              <a:cs typeface="Arial" pitchFamily="34" charset="0"/>
            </a:rPr>
            <a:t>Berechnungsstand August 2019 </a:t>
          </a:r>
          <a:r>
            <a:rPr lang="de-DE" sz="900">
              <a:solidFill>
                <a:schemeClr val="dk1"/>
              </a:solidFill>
              <a:effectLst/>
              <a:latin typeface="Arial" pitchFamily="34" charset="0"/>
              <a:ea typeface="+mn-ea"/>
              <a:cs typeface="Arial" pitchFamily="34" charset="0"/>
            </a:rPr>
            <a:t>sind daher mit Angaben der Berechnungsstände </a:t>
          </a:r>
          <a:r>
            <a:rPr lang="de-DE" sz="900" b="1">
              <a:solidFill>
                <a:srgbClr val="FF0000"/>
              </a:solidFill>
              <a:effectLst/>
              <a:latin typeface="Arial" pitchFamily="34" charset="0"/>
              <a:ea typeface="+mn-ea"/>
              <a:cs typeface="Arial" pitchFamily="34" charset="0"/>
            </a:rPr>
            <a:t>vor Revision 2019 </a:t>
          </a:r>
          <a:r>
            <a:rPr lang="de-DE" sz="900">
              <a:solidFill>
                <a:schemeClr val="dk1"/>
              </a:solidFill>
              <a:effectLst/>
              <a:latin typeface="Arial" pitchFamily="34" charset="0"/>
              <a:ea typeface="+mn-ea"/>
              <a:cs typeface="Arial" pitchFamily="34" charset="0"/>
            </a:rPr>
            <a:t>(August 2018 und früher) </a:t>
          </a:r>
          <a:r>
            <a:rPr lang="de-DE" sz="900" b="1">
              <a:solidFill>
                <a:srgbClr val="FF0000"/>
              </a:solidFill>
              <a:effectLst/>
              <a:latin typeface="Arial" pitchFamily="34" charset="0"/>
              <a:ea typeface="+mn-ea"/>
              <a:cs typeface="Arial" pitchFamily="34" charset="0"/>
            </a:rPr>
            <a:t>nicht vergleichbar</a:t>
          </a:r>
          <a:r>
            <a:rPr lang="de-DE" sz="900">
              <a:solidFill>
                <a:schemeClr val="dk1"/>
              </a:solidFill>
              <a:effectLst/>
              <a:latin typeface="Arial" pitchFamily="34" charset="0"/>
              <a:ea typeface="+mn-ea"/>
              <a:cs typeface="Arial" pitchFamily="34" charset="0"/>
            </a:rPr>
            <a: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Einkommensgrößen der regionalen Volkswirtschaftlichen Gesamtrechnungen (VGR) sind in der Regel Ergebnis der Entstehungs-, Verteilungs- und Umverteilungs- sowie der Verwendungsrechnung. Sie beziehen sich, mit Ausnahme der (hier nicht ausgewiesenen) geleisteten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Arbeitnehmerentgelte bei der Einkommensentstehung, auf den</a:t>
          </a:r>
          <a:r>
            <a:rPr lang="de-DE" sz="900" baseline="0">
              <a:solidFill>
                <a:schemeClr val="dk1"/>
              </a:solidFill>
              <a:effectLst/>
              <a:latin typeface="Arial" pitchFamily="34" charset="0"/>
              <a:ea typeface="+mn-ea"/>
              <a:cs typeface="Arial" pitchFamily="34" charset="0"/>
            </a:rPr>
            <a:t>  </a:t>
          </a:r>
          <a:r>
            <a:rPr lang="de-DE" sz="900" b="1" spc="100" baseline="0">
              <a:solidFill>
                <a:srgbClr val="002060"/>
              </a:solidFill>
              <a:effectLst/>
              <a:latin typeface="Arial" pitchFamily="34" charset="0"/>
              <a:ea typeface="+mn-ea"/>
              <a:cs typeface="Arial" pitchFamily="34" charset="0"/>
            </a:rPr>
            <a:t>Sektor Private Haushalte</a:t>
          </a:r>
          <a:r>
            <a:rPr lang="de-DE" sz="900">
              <a:solidFill>
                <a:schemeClr val="dk1"/>
              </a:solidFill>
              <a:effectLst/>
              <a:latin typeface="Arial" pitchFamily="34" charset="0"/>
              <a:ea typeface="+mn-ea"/>
              <a:cs typeface="Arial" pitchFamily="34" charset="0"/>
            </a:rPr>
            <a:t>  einschließlich Privater Organisationen ohne Erwerbszweck und </a:t>
          </a:r>
          <a:r>
            <a:rPr lang="de-DE" sz="900" u="sng">
              <a:solidFill>
                <a:schemeClr val="dk1"/>
              </a:solidFill>
              <a:effectLst/>
              <a:latin typeface="Arial" pitchFamily="34" charset="0"/>
              <a:ea typeface="+mn-ea"/>
              <a:cs typeface="Arial" pitchFamily="34" charset="0"/>
            </a:rPr>
            <a:t>nicht</a:t>
          </a:r>
          <a:r>
            <a:rPr lang="de-DE" sz="900">
              <a:solidFill>
                <a:schemeClr val="dk1"/>
              </a:solidFill>
              <a:effectLst/>
              <a:latin typeface="Arial" pitchFamily="34" charset="0"/>
              <a:ea typeface="+mn-ea"/>
              <a:cs typeface="Arial" pitchFamily="34" charset="0"/>
            </a:rPr>
            <a:t> auf die Volkswirtschaft insgesamt (zu den Sektoren siehe auch die </a:t>
          </a:r>
          <a:r>
            <a:rPr lang="de-DE" sz="900" b="0">
              <a:solidFill>
                <a:sysClr val="windowText" lastClr="000000"/>
              </a:solidFill>
              <a:effectLst/>
              <a:latin typeface="Arial" pitchFamily="34" charset="0"/>
              <a:ea typeface="+mn-ea"/>
              <a:cs typeface="Arial" pitchFamily="34" charset="0"/>
            </a:rPr>
            <a:t>Abbildung auf Seite 5). </a:t>
          </a:r>
          <a:r>
            <a:rPr lang="de-DE" sz="900">
              <a:solidFill>
                <a:schemeClr val="dk1"/>
              </a:solidFill>
              <a:effectLst/>
              <a:latin typeface="Arial" pitchFamily="34" charset="0"/>
              <a:ea typeface="+mn-ea"/>
              <a:cs typeface="Arial" pitchFamily="34" charset="0"/>
            </a:rPr>
            <a:t>Die Einkommensgrößen in dem hier vorliegenden Statistischen Bericht sind Ergebnis der Verteilungs- und Umverteilungsrechnung (auch: primäre und sekundäre Einkommensverteilung).</a:t>
          </a:r>
        </a:p>
        <a:p>
          <a:endParaRPr lang="de-DE" sz="900">
            <a:solidFill>
              <a:schemeClr val="dk1"/>
            </a:solidFill>
            <a:effectLst/>
            <a:latin typeface="Arial" pitchFamily="34" charset="0"/>
            <a:ea typeface="+mn-ea"/>
            <a:cs typeface="Arial" pitchFamily="34" charset="0"/>
          </a:endParaRPr>
        </a:p>
      </xdr:txBody>
    </xdr:sp>
    <xdr:clientData/>
  </xdr:twoCellAnchor>
  <xdr:twoCellAnchor>
    <xdr:from>
      <xdr:col>0</xdr:col>
      <xdr:colOff>0</xdr:colOff>
      <xdr:row>13</xdr:row>
      <xdr:rowOff>340179</xdr:rowOff>
    </xdr:from>
    <xdr:to>
      <xdr:col>1</xdr:col>
      <xdr:colOff>66471</xdr:colOff>
      <xdr:row>44</xdr:row>
      <xdr:rowOff>129268</xdr:rowOff>
    </xdr:to>
    <xdr:sp macro="" textlink="">
      <xdr:nvSpPr>
        <xdr:cNvPr id="3" name="Textfeld 2"/>
        <xdr:cNvSpPr txBox="1"/>
      </xdr:nvSpPr>
      <xdr:spPr>
        <a:xfrm>
          <a:off x="0" y="4095750"/>
          <a:ext cx="6026400" cy="54836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00">
              <a:effectLst/>
              <a:latin typeface="Arial"/>
              <a:ea typeface="Calibri"/>
              <a:cs typeface="Times New Roman"/>
            </a:rPr>
            <a:t>Die folgenden, knapp gefassten Erläuterungen beziehen sich nur auf die wichtigsten Inhalte und Zusammenhänge der Einkommensrechnungen innerhalb der Volkswirtschaftlichen Gesamtrechnungen. Eine ausführlichere Darstellung dazu enthält der Statistische Bericht P133 2018 00 (Ergebnisse für das Land).</a:t>
          </a:r>
          <a:endParaRPr lang="de-DE" sz="900">
            <a:effectLst/>
            <a:latin typeface="+mn-lt"/>
            <a:ea typeface="Calibri"/>
            <a:cs typeface="Times New Roman"/>
          </a:endParaRPr>
        </a:p>
        <a:p>
          <a:pPr>
            <a:spcAft>
              <a:spcPts val="0"/>
            </a:spcAft>
          </a:pPr>
          <a:r>
            <a:rPr lang="de-DE" sz="900">
              <a:effectLst/>
              <a:latin typeface="Arial"/>
              <a:ea typeface="Calibri"/>
              <a:cs typeface="Times New Roman"/>
            </a:rPr>
            <a:t> </a:t>
          </a:r>
          <a:endParaRPr lang="de-DE" sz="900">
            <a:effectLst/>
            <a:latin typeface="+mn-lt"/>
            <a:ea typeface="Calibri"/>
            <a:cs typeface="Times New Roman"/>
          </a:endParaRPr>
        </a:p>
        <a:p>
          <a:pPr>
            <a:spcAft>
              <a:spcPts val="0"/>
            </a:spcAft>
          </a:pPr>
          <a:r>
            <a:rPr lang="de-DE" sz="900" b="1">
              <a:effectLst/>
              <a:latin typeface="Arial"/>
              <a:ea typeface="Calibri"/>
              <a:cs typeface="Times New Roman"/>
            </a:rPr>
            <a:t>Einwohner</a:t>
          </a:r>
          <a:endParaRPr lang="de-DE" sz="900">
            <a:effectLst/>
            <a:latin typeface="+mn-lt"/>
            <a:ea typeface="Calibri"/>
            <a:cs typeface="Times New Roman"/>
          </a:endParaRPr>
        </a:p>
        <a:p>
          <a:pPr>
            <a:spcAft>
              <a:spcPts val="0"/>
            </a:spcAft>
          </a:pPr>
          <a:r>
            <a:rPr lang="de-DE" sz="900">
              <a:effectLst/>
              <a:latin typeface="Arial"/>
              <a:ea typeface="Calibri"/>
              <a:cs typeface="Times New Roman"/>
            </a:rPr>
            <a:t> </a:t>
          </a:r>
          <a:endParaRPr lang="de-DE" sz="900">
            <a:effectLst/>
            <a:latin typeface="+mn-lt"/>
            <a:ea typeface="Calibri"/>
            <a:cs typeface="Times New Roman"/>
          </a:endParaRPr>
        </a:p>
        <a:p>
          <a:pPr>
            <a:spcAft>
              <a:spcPts val="0"/>
            </a:spcAft>
          </a:pPr>
          <a:r>
            <a:rPr lang="de-DE" sz="900">
              <a:effectLst/>
              <a:latin typeface="Arial"/>
              <a:ea typeface="Calibri"/>
              <a:cs typeface="Times New Roman"/>
            </a:rPr>
            <a:t>Zu den Einwohnern gehören alle Personen, die im betreffenden Gebiet ihren ständigen Wohnsitz haben. Dazu gehören auch die dort wohnenden ausländischen Arbeitnehmer, Angehörige ausländischer Streitkräfte bleiben dagegen unberücksichtigt. Zur Anwendung kommen Jahresdurchschnittszahlen.</a:t>
          </a:r>
          <a:endParaRPr lang="de-DE" sz="900">
            <a:effectLst/>
            <a:latin typeface="+mn-lt"/>
            <a:ea typeface="Calibri"/>
            <a:cs typeface="Times New Roman"/>
          </a:endParaRPr>
        </a:p>
        <a:p>
          <a:pPr>
            <a:spcAft>
              <a:spcPts val="0"/>
            </a:spcAft>
          </a:pPr>
          <a:r>
            <a:rPr lang="de-DE" sz="900">
              <a:effectLst/>
              <a:latin typeface="Arial"/>
              <a:ea typeface="Calibri"/>
              <a:cs typeface="Times New Roman"/>
            </a:rPr>
            <a:t> </a:t>
          </a:r>
          <a:endParaRPr lang="de-DE" sz="900">
            <a:effectLst/>
            <a:latin typeface="+mn-lt"/>
            <a:ea typeface="Calibri"/>
            <a:cs typeface="Times New Roman"/>
          </a:endParaRPr>
        </a:p>
        <a:p>
          <a:pPr>
            <a:spcAft>
              <a:spcPts val="0"/>
            </a:spcAft>
          </a:pPr>
          <a:r>
            <a:rPr lang="de-DE" sz="900" b="1">
              <a:effectLst/>
              <a:latin typeface="Arial"/>
              <a:ea typeface="Calibri"/>
              <a:cs typeface="Times New Roman"/>
            </a:rPr>
            <a:t>Inländerkonzept</a:t>
          </a:r>
          <a:endParaRPr lang="de-DE" sz="900">
            <a:effectLst/>
            <a:latin typeface="+mn-lt"/>
            <a:ea typeface="Calibri"/>
            <a:cs typeface="Times New Roman"/>
          </a:endParaRPr>
        </a:p>
        <a:p>
          <a:pPr>
            <a:spcAft>
              <a:spcPts val="0"/>
            </a:spcAft>
          </a:pPr>
          <a:r>
            <a:rPr lang="de-DE" sz="900">
              <a:effectLst/>
              <a:latin typeface="Arial"/>
              <a:ea typeface="Calibri"/>
              <a:cs typeface="Times New Roman"/>
            </a:rPr>
            <a:t> </a:t>
          </a:r>
          <a:endParaRPr lang="de-DE" sz="900">
            <a:effectLst/>
            <a:latin typeface="+mn-lt"/>
            <a:ea typeface="Calibri"/>
            <a:cs typeface="Times New Roman"/>
          </a:endParaRPr>
        </a:p>
        <a:p>
          <a:pPr>
            <a:spcAft>
              <a:spcPts val="0"/>
            </a:spcAft>
          </a:pPr>
          <a:r>
            <a:rPr lang="de-DE" sz="900">
              <a:effectLst/>
              <a:latin typeface="Arial"/>
              <a:ea typeface="Calibri"/>
              <a:cs typeface="Times New Roman"/>
            </a:rPr>
            <a:t>Nachweis aller Leistungen und Einkommen, die von den Inländern (z. B. mit Sitz bzw. Wohnort im betreffenden Gebiet) erbracht bzw. empfangen wurden, unabhängig davon, ob die Leistungserbringung bzw. Einkommensentstehung dort oder an einem anderen Ort (auch Ausland) erfolgte.</a:t>
          </a:r>
          <a:endParaRPr lang="de-DE" sz="900">
            <a:effectLst/>
            <a:latin typeface="+mn-lt"/>
            <a:ea typeface="Calibri"/>
            <a:cs typeface="Times New Roman"/>
          </a:endParaRPr>
        </a:p>
        <a:p>
          <a:pPr>
            <a:spcAft>
              <a:spcPts val="0"/>
            </a:spcAft>
          </a:pPr>
          <a:r>
            <a:rPr lang="de-DE" sz="900">
              <a:effectLst/>
              <a:latin typeface="Arial"/>
              <a:ea typeface="Calibri"/>
              <a:cs typeface="Times New Roman"/>
            </a:rPr>
            <a:t>  </a:t>
          </a:r>
          <a:endParaRPr lang="de-DE" sz="900">
            <a:effectLst/>
            <a:latin typeface="+mn-lt"/>
            <a:ea typeface="Calibri"/>
            <a:cs typeface="Times New Roman"/>
          </a:endParaRPr>
        </a:p>
        <a:p>
          <a:pPr>
            <a:spcAft>
              <a:spcPts val="0"/>
            </a:spcAft>
          </a:pPr>
          <a:r>
            <a:rPr lang="de-DE" sz="900" b="1">
              <a:effectLst/>
              <a:latin typeface="Arial"/>
              <a:ea typeface="Calibri"/>
              <a:cs typeface="Times New Roman"/>
            </a:rPr>
            <a:t>Primäreinkommen</a:t>
          </a:r>
          <a:endParaRPr lang="de-DE" sz="900">
            <a:effectLst/>
            <a:latin typeface="+mn-lt"/>
            <a:ea typeface="Calibri"/>
            <a:cs typeface="Times New Roman"/>
          </a:endParaRPr>
        </a:p>
        <a:p>
          <a:pPr>
            <a:spcAft>
              <a:spcPts val="0"/>
            </a:spcAft>
          </a:pPr>
          <a:r>
            <a:rPr lang="de-DE" sz="900">
              <a:effectLst/>
              <a:latin typeface="Arial"/>
              <a:ea typeface="Calibri"/>
              <a:cs typeface="Times New Roman"/>
            </a:rPr>
            <a:t> </a:t>
          </a:r>
          <a:endParaRPr lang="de-DE" sz="900">
            <a:effectLst/>
            <a:latin typeface="+mn-lt"/>
            <a:ea typeface="Calibri"/>
            <a:cs typeface="Times New Roman"/>
          </a:endParaRPr>
        </a:p>
        <a:p>
          <a:pPr>
            <a:spcAft>
              <a:spcPts val="0"/>
            </a:spcAft>
          </a:pPr>
          <a:r>
            <a:rPr lang="de-DE" sz="900">
              <a:effectLst/>
              <a:latin typeface="Arial"/>
              <a:ea typeface="Calibri"/>
              <a:cs typeface="Times New Roman"/>
            </a:rPr>
            <a:t>Die Primäreinkommen werden gebildet aus Betriebsüberschuss/Selbstständigeneinkommen, empfangenem Arbeitnehmerentgelt und dem Saldo aus empfangenen und geleisteten Vermögenseinkommen. Der von den privaten Haushalten erzielte Betriebsüberschuss/Selbstständigeneinkommen setzt sich grob zusammen aus dem Einkommen aus Gewerbebetrieb und selbstständiger Arbeit, dem Einkommen aus Wohnungsvermietung, dem Betriebsüberschuss aus eigen genutztem Wohnraum sowie dem Einkommen der selbstständigen Landwirte. Er entspricht der Vergütung für die von den Selbstständigen und ihren mithelfenden Familienangehörigen geleistete Arbeit. Das Arbeitnehmerentgelt umfasst die Bruttolöhne und -gehälter der Arbeitnehmer und die Sozialbeiträge der Arbeitgeber. Das empfangene Arbeitnehmerentgelt (Inländerkonzept) umfasst das von Inländern bei inländischen sowie ausländischen Arbeitgebern verdiente Entgelt. Zu den Vermögenseinkommen zählen alle tatsächlichen und unterstellten Einkommen, die als Entgelt für die Nutzung finanzieller Vermögensteile (Zinsen, Dividenden, ausgeschüttete Gewinnanteile) und des Grund und Bodens an den Eigentümer fließen. Sie können aufgrund einer Vielzahl unterschiedlicher Anlage- bzw. Kreditformen empfangen oder geleistet werden. Die Primäreinkommen sind Ergebnis der Verteilungsrechnung (auch: primäre Einkommensverteilung).</a:t>
          </a:r>
          <a:endParaRPr lang="de-DE" sz="900">
            <a:effectLst/>
            <a:latin typeface="+mn-lt"/>
            <a:ea typeface="Calibri"/>
            <a:cs typeface="Times New Roman"/>
          </a:endParaRPr>
        </a:p>
        <a:p>
          <a:pPr>
            <a:spcAft>
              <a:spcPts val="0"/>
            </a:spcAft>
          </a:pPr>
          <a:r>
            <a:rPr lang="de-DE" sz="900">
              <a:effectLst/>
              <a:latin typeface="Arial"/>
              <a:ea typeface="Calibri"/>
              <a:cs typeface="Times New Roman"/>
            </a:rPr>
            <a:t>  </a:t>
          </a:r>
          <a:endParaRPr lang="de-DE" sz="900">
            <a:effectLst/>
            <a:latin typeface="+mn-lt"/>
            <a:ea typeface="Calibri"/>
            <a:cs typeface="Times New Roman"/>
          </a:endParaRPr>
        </a:p>
        <a:p>
          <a:pPr>
            <a:spcAft>
              <a:spcPts val="0"/>
            </a:spcAft>
          </a:pPr>
          <a:r>
            <a:rPr lang="de-DE" sz="900" b="1">
              <a:effectLst/>
              <a:latin typeface="Arial"/>
              <a:ea typeface="Calibri"/>
              <a:cs typeface="Times New Roman"/>
            </a:rPr>
            <a:t>Private Organisationen ohne Erwerbszweck</a:t>
          </a:r>
          <a:endParaRPr lang="de-DE" sz="900">
            <a:effectLst/>
            <a:latin typeface="+mn-lt"/>
            <a:ea typeface="Calibri"/>
            <a:cs typeface="Times New Roman"/>
          </a:endParaRPr>
        </a:p>
        <a:p>
          <a:pPr>
            <a:spcAft>
              <a:spcPts val="0"/>
            </a:spcAft>
          </a:pPr>
          <a:r>
            <a:rPr lang="de-DE" sz="900">
              <a:effectLst/>
              <a:latin typeface="Arial"/>
              <a:ea typeface="Calibri"/>
              <a:cs typeface="Times New Roman"/>
            </a:rPr>
            <a:t> </a:t>
          </a:r>
          <a:endParaRPr lang="de-DE" sz="900">
            <a:effectLst/>
            <a:latin typeface="+mn-lt"/>
            <a:ea typeface="Calibri"/>
            <a:cs typeface="Times New Roman"/>
          </a:endParaRPr>
        </a:p>
        <a:p>
          <a:pPr>
            <a:spcAft>
              <a:spcPts val="0"/>
            </a:spcAft>
          </a:pPr>
          <a:r>
            <a:rPr lang="de-DE" sz="900">
              <a:effectLst/>
              <a:latin typeface="Arial"/>
              <a:ea typeface="Calibri"/>
              <a:cs typeface="Times New Roman"/>
            </a:rPr>
            <a:t>Der Sektor Private Organisationen ohne Erwerbszweck, der in den Volkswirtschaftlichen Gesamtrech­nungen im allgemeinen mit dem Sektor der Privaten Haushalte zusammengefasst ausgewiesen wird, umfasst Organisationen ohne Erwerbszweck mit eigener Rechtspersönlichkeit, die als private sonstige Nichtmarktproduzenten privaten Haushalten dienen. Sie bestreiten ihre Aufwendungen - abgesehen von speziellen Entgelten - zu einem wesentlichen Teil aus Beiträgen und Zuwendungen privater Haushalte.</a:t>
          </a:r>
        </a:p>
        <a:p>
          <a:pPr>
            <a:lnSpc>
              <a:spcPts val="800"/>
            </a:lnSpc>
          </a:pPr>
          <a:endParaRPr lang="de-DE" sz="900" i="0">
            <a:solidFill>
              <a:schemeClr val="dk1"/>
            </a:solidFill>
            <a:effectLst/>
            <a:latin typeface="Arial" pitchFamily="34" charset="0"/>
            <a:ea typeface="+mn-ea"/>
            <a:cs typeface="Arial" pitchFamily="34" charset="0"/>
          </a:endParaRPr>
        </a:p>
      </xdr:txBody>
    </xdr:sp>
    <xdr:clientData/>
  </xdr:twoCellAnchor>
  <xdr:twoCellAnchor>
    <xdr:from>
      <xdr:col>0</xdr:col>
      <xdr:colOff>0</xdr:colOff>
      <xdr:row>46</xdr:row>
      <xdr:rowOff>23144</xdr:rowOff>
    </xdr:from>
    <xdr:to>
      <xdr:col>1</xdr:col>
      <xdr:colOff>66471</xdr:colOff>
      <xdr:row>85</xdr:row>
      <xdr:rowOff>54428</xdr:rowOff>
    </xdr:to>
    <xdr:sp macro="" textlink="">
      <xdr:nvSpPr>
        <xdr:cNvPr id="4" name="Textfeld 3"/>
        <xdr:cNvSpPr txBox="1"/>
      </xdr:nvSpPr>
      <xdr:spPr>
        <a:xfrm>
          <a:off x="0" y="9799876"/>
          <a:ext cx="6026400" cy="63858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ts val="8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a:ea typeface="Calibri"/>
              <a:cs typeface="Times New Roman"/>
            </a:rPr>
            <a:t>Private Haushalte</a:t>
          </a:r>
          <a:endParaRPr kumimoji="0" lang="de-DE" sz="9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ts val="8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a:ea typeface="Calibri"/>
              <a:cs typeface="Times New Roman"/>
            </a:rPr>
            <a:t> </a:t>
          </a:r>
          <a:endParaRPr kumimoji="0" lang="de-DE" sz="9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a:ea typeface="Calibri"/>
              <a:cs typeface="Times New Roman"/>
            </a:rPr>
            <a:t>Der Sektor Private Haushalte umfasst die Einzelpersonen und Gruppen von Einzelpersonen in ihrer Funktion als Konsumenten und gegebenenfalls auch in ihrer Eigenschaft als Produzenten, die marktbestimmte Waren, nichtfinanzielle und finanzielle Dienstleistungen produzieren (soweit nicht Quasi-Kapitalgesellschaften gebildet werden).</a:t>
          </a:r>
          <a:endParaRPr kumimoji="0" lang="de-DE" sz="9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ts val="7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ts val="7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ts val="7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Sektoren</a:t>
          </a:r>
        </a:p>
        <a:p>
          <a:pPr marL="0" marR="0" lvl="0" indent="0" defTabSz="914400" eaLnBrk="1" fontAlgn="auto" latinLnBrk="0" hangingPunct="1">
            <a:lnSpc>
              <a:spcPts val="8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a:spcAft>
              <a:spcPts val="0"/>
            </a:spcAft>
          </a:pPr>
          <a:r>
            <a:rPr lang="de-DE" sz="900">
              <a:effectLst/>
              <a:latin typeface="Arial"/>
              <a:ea typeface="Calibri"/>
              <a:cs typeface="Times New Roman"/>
            </a:rPr>
            <a:t>Als institutionelle Sektoren (kurz Sektoren) werden in den Volkswirtschaftlichen Gesamtrechnungen bestimmte Zusammenfassungen wirtschaftender Einheiten (institutionelle Einheiten) bezeichnet. Üblicherweise werden unterschieden: der Sektor Nichtfinanzielle Kapitalgesellschaften, der Sektor Finanzielle Kapitalgesellschaften, der Sektor Staat sowie der Sektor Private Haushalte einschließlich Privater Organisationen ohne Erwerbszweck. Die außerhalb des betrachteten Gebietes - d. h. bei der Länderrechnung in anderen Ländern oder im Ausland - ansässigen Institutionen werden als Übrige Welt zusammengefasst. Einen Unternehmenssektor, in dem alle unternehmerischen Tätigkeiten zusammengefasst sind, gibt es jedoch nicht. So werden z. B. die Produktionsunternehmen auf die Nichtfinanziellen Kapitalgesellschaften und die privaten Haushalte verteilt.</a:t>
          </a:r>
          <a:endParaRPr lang="de-DE" sz="900">
            <a:effectLst/>
            <a:latin typeface="+mn-lt"/>
            <a:ea typeface="Calibri"/>
            <a:cs typeface="Times New Roman"/>
          </a:endParaRPr>
        </a:p>
        <a:p>
          <a:pPr marL="0" marR="0" lvl="0" indent="0" defTabSz="914400" eaLnBrk="1" fontAlgn="auto" latinLnBrk="0" hangingPunct="1">
            <a:lnSpc>
              <a:spcPts val="7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ts val="8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Verfügbares Einkommen</a:t>
          </a:r>
        </a:p>
        <a:p>
          <a:pPr marL="0" marR="0" lvl="0" indent="0" defTabSz="914400" eaLnBrk="1" fontAlgn="auto" latinLnBrk="0" hangingPunct="1">
            <a:lnSpc>
              <a:spcPts val="7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Einkommensumverteilung oder sekundäre Einkommensverteilung geht von den Primäreinkommen aus und ermittelt anhand der Einkommenstransfers das verfügbare Einkommen der privaten Haushalte. Zu den </a:t>
          </a:r>
          <a:r>
            <a:rPr lang="de-DE" sz="900" u="sng">
              <a:solidFill>
                <a:schemeClr val="dk1"/>
              </a:solidFill>
              <a:effectLst/>
              <a:latin typeface="Arial" panose="020B0604020202020204" pitchFamily="34" charset="0"/>
              <a:ea typeface="+mn-ea"/>
              <a:cs typeface="Arial" panose="020B0604020202020204" pitchFamily="34" charset="0"/>
            </a:rPr>
            <a:t>Einkommenstransfers</a:t>
          </a:r>
          <a:r>
            <a:rPr lang="de-DE" sz="900">
              <a:solidFill>
                <a:schemeClr val="dk1"/>
              </a:solidFill>
              <a:effectLst/>
              <a:latin typeface="Arial" panose="020B0604020202020204" pitchFamily="34" charset="0"/>
              <a:ea typeface="+mn-ea"/>
              <a:cs typeface="Arial" panose="020B0604020202020204" pitchFamily="34" charset="0"/>
            </a:rPr>
            <a:t> gehören dabei die empfangenen monetären Sozialleistungen, die geleisteten Einkommen- und Vermögenssteuern, die geleisteten Sozialabgaben sowie die sonstigen laufenden Transfers. Monetäre Sozialleistungen umfassen Geldleistungen der Sozialversicherung, Sozialleistungen aus privaten Sicherungssystemen, sonstige Sozialleistungen der Arbeitgeber sowie sonstige soziale Geldleistungen des Staates außerhalb von Sozialschutzsystemen (z. B. Kinder- und Erziehungsgeld, Wohngeld). Die geleisteten Einkommen- und Vermögenssteuern setzen sich zusammen aus den Einkommensteuern und sonstigen direkten Steuern und Abgaben. Die sonstigen direkten Steuern und Abgaben umfassen in den Volkswirtschaftlichen Gesamtrechnungen laufende Abgaben auf das Vermögen (z. B. Eigentum an Grundvermögen), Kopfsteuern, Ausgabensteuern, Zahlungen von privaten Haushalten für Berechtigungen zum Erwerb oder zur Nutzung von Kraftfahrzeugen, Booten oder Flugzeugen oder für Jagd- und Angelscheine, Schießgenehmigungen sowie Abgaben auf internationale Transaktionen. In Deutschland zählen dazu die Vermögensteuer, die Kraftfahrzeugsteuer der privaten Haushalte, die Hundesteuer, die Jagd- und Fischereisteuer sowie bestimmte Verwaltungsgebühren, die private Haushalte zahlen. Die geleisteten Sozialabgaben umfassen tatsächliche und unterstellte Sozialbeiträge. Die tatsächlichen Sozialbeiträge werden von den privaten Haushalten an die Sozialversicherung und Versicherungsunternehmen gezahlt, die soziale Leistungen und soziale Sachleistungen gewähren, um Ansprüche auf diese Leistungen zu erwerben und/oder zu behalten. Unterstellte Sozialbeiträge stellen den Gegenwert von sozialen Leistungen dar, die von Arbeitgebern aus eigenen betrieblichen Mitteln an die Begünstigten gezahlt werden (z. B. Beamtenpensionen). Die saldierten sonstigen laufenden Transfers setzen sich zusammen aus Schadenversicherungsleistungen abzüglich Nettoprämien für Schadenversicherungsleistungen, Sozialbeiträgen abzüglich geleistete monetäre Sozialleistungen und übrigen laufenden Transfers. Übrige laufende Transfers sind u. a. vor allem Heimatüberweisungen und Unterstützungszahlungen privater Haushalte an die übrige Welt einschließlich Leistungen privater Entwicklungshilfe. Das </a:t>
          </a:r>
          <a:r>
            <a:rPr lang="de-DE" sz="900" b="1">
              <a:solidFill>
                <a:schemeClr val="dk1"/>
              </a:solidFill>
              <a:effectLst/>
              <a:latin typeface="Arial" panose="020B0604020202020204" pitchFamily="34" charset="0"/>
              <a:ea typeface="+mn-ea"/>
              <a:cs typeface="Arial" panose="020B0604020202020204" pitchFamily="34" charset="0"/>
            </a:rPr>
            <a:t>verfügbare Einkommen</a:t>
          </a:r>
          <a:r>
            <a:rPr lang="de-DE" sz="900">
              <a:solidFill>
                <a:schemeClr val="dk1"/>
              </a:solidFill>
              <a:effectLst/>
              <a:latin typeface="Arial" panose="020B0604020202020204" pitchFamily="34" charset="0"/>
              <a:ea typeface="+mn-ea"/>
              <a:cs typeface="Arial" panose="020B0604020202020204" pitchFamily="34" charset="0"/>
            </a:rPr>
            <a:t> setzt sich zusammen aus den Konsumausgaben, den neu erworbenen Versorgungsansprüchen aus der betrieblichen Altersversorgung und dem Sparen. Es darf </a:t>
          </a:r>
          <a:r>
            <a:rPr lang="de-DE" sz="900" u="sng">
              <a:solidFill>
                <a:schemeClr val="dk1"/>
              </a:solidFill>
              <a:effectLst/>
              <a:latin typeface="Arial" panose="020B0604020202020204" pitchFamily="34" charset="0"/>
              <a:ea typeface="+mn-ea"/>
              <a:cs typeface="Arial" panose="020B0604020202020204" pitchFamily="34" charset="0"/>
            </a:rPr>
            <a:t>nicht</a:t>
          </a:r>
          <a:r>
            <a:rPr lang="de-DE" sz="900">
              <a:solidFill>
                <a:schemeClr val="dk1"/>
              </a:solidFill>
              <a:effectLst/>
              <a:latin typeface="Arial" panose="020B0604020202020204" pitchFamily="34" charset="0"/>
              <a:ea typeface="+mn-ea"/>
              <a:cs typeface="Arial" panose="020B0604020202020204" pitchFamily="34" charset="0"/>
            </a:rPr>
            <a:t> verwechselt werden mit den Nettolöhnen und -gehältern der Arbeitnehmer. Das verfügbare Einkommen dient zur Beschreibung der Einkommenslage bzw. der monetären Situation der privaten Haushalte einer Region. Es ist jedoch nicht identisch mit der Kaufkraft der privaten Haushalte, bei der regionale Preisunterschiede zu berücksichtigen wären.</a:t>
          </a:r>
          <a:endParaRPr lang="de-DE" sz="9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6803</xdr:colOff>
      <xdr:row>1</xdr:row>
      <xdr:rowOff>13632</xdr:rowOff>
    </xdr:from>
    <xdr:to>
      <xdr:col>5</xdr:col>
      <xdr:colOff>779196</xdr:colOff>
      <xdr:row>25</xdr:row>
      <xdr:rowOff>61232</xdr:rowOff>
    </xdr:to>
    <xdr:sp macro="" textlink="">
      <xdr:nvSpPr>
        <xdr:cNvPr id="2" name="Textfeld 1"/>
        <xdr:cNvSpPr txBox="1"/>
      </xdr:nvSpPr>
      <xdr:spPr>
        <a:xfrm>
          <a:off x="6803" y="449061"/>
          <a:ext cx="6120000" cy="3476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Das </a:t>
          </a:r>
          <a:r>
            <a:rPr lang="de-DE" sz="900" b="1">
              <a:solidFill>
                <a:schemeClr val="dk1"/>
              </a:solidFill>
              <a:effectLst/>
              <a:latin typeface="Arial" panose="020B0604020202020204" pitchFamily="34" charset="0"/>
              <a:ea typeface="+mn-ea"/>
              <a:cs typeface="Arial" panose="020B0604020202020204" pitchFamily="34" charset="0"/>
            </a:rPr>
            <a:t>Primäreinkommen</a:t>
          </a:r>
          <a:r>
            <a:rPr lang="de-DE" sz="900">
              <a:solidFill>
                <a:schemeClr val="dk1"/>
              </a:solidFill>
              <a:effectLst/>
              <a:latin typeface="Arial" panose="020B0604020202020204" pitchFamily="34" charset="0"/>
              <a:ea typeface="+mn-ea"/>
              <a:cs typeface="Arial" panose="020B0604020202020204" pitchFamily="34" charset="0"/>
            </a:rPr>
            <a:t> aller privaten Haushalte (einschließlich privater Organisationen ohne Erwerbszweck) Mecklenburg-Vorpommerns betrug im Jahr 2018  32 599 Millionen EUR, je Einwohner waren das 20 243 EUR (Deutschland: 28 209 EUR). Hauptanteil an den gesamten Primäreinkommen der privaten Haushalte hat das empfangene </a:t>
          </a:r>
          <a:r>
            <a:rPr lang="de-DE" sz="900" b="1">
              <a:solidFill>
                <a:schemeClr val="dk1"/>
              </a:solidFill>
              <a:effectLst/>
              <a:latin typeface="Arial" panose="020B0604020202020204" pitchFamily="34" charset="0"/>
              <a:ea typeface="+mn-ea"/>
              <a:cs typeface="Arial" panose="020B0604020202020204" pitchFamily="34" charset="0"/>
            </a:rPr>
            <a:t>Arbeitnehmerentgelt</a:t>
          </a:r>
          <a:r>
            <a:rPr lang="de-DE" sz="900">
              <a:solidFill>
                <a:schemeClr val="dk1"/>
              </a:solidFill>
              <a:effectLst/>
              <a:latin typeface="Arial" panose="020B0604020202020204" pitchFamily="34" charset="0"/>
              <a:ea typeface="+mn-ea"/>
              <a:cs typeface="Arial" panose="020B0604020202020204" pitchFamily="34" charset="0"/>
            </a:rPr>
            <a:t> der in Mecklenburg-Vorpommern wohnenden Arbeitnehmer mit  25 775 Millionen EUR (79,1 Prozent; Bundesdurchschnitt: 75,7 Prozent). In der Landeshauptstadt</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Schwerin (83,4 Prozent) war dieser Anteil am höchsten, aber auch in der kreisfreien Stadt Rostock (83,3 Prozent) lag er deutlich über</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dem Durchschnitt der Landkreise (78,0 Prozent). Am niedrigsten war er im Landkreis Vorpommern-Rügen mit 75,1 Prozent. Weitere 9,3 Prozent der Primäreinkommen (Bundesdurchschnitt: 9,0 Prozent) entfielen im Landesdurchschnitt auf </a:t>
          </a:r>
          <a:r>
            <a:rPr lang="de-DE" sz="900" b="1">
              <a:solidFill>
                <a:schemeClr val="dk1"/>
              </a:solidFill>
              <a:effectLst/>
              <a:latin typeface="Arial" panose="020B0604020202020204" pitchFamily="34" charset="0"/>
              <a:ea typeface="+mn-ea"/>
              <a:cs typeface="Arial" panose="020B0604020202020204" pitchFamily="34" charset="0"/>
            </a:rPr>
            <a:t>Betriebsüberschuss</a:t>
          </a:r>
          <a:r>
            <a:rPr lang="de-DE" sz="900">
              <a:solidFill>
                <a:schemeClr val="dk1"/>
              </a:solidFill>
              <a:effectLst/>
              <a:latin typeface="Arial" panose="020B0604020202020204" pitchFamily="34" charset="0"/>
              <a:ea typeface="+mn-ea"/>
              <a:cs typeface="Arial" panose="020B0604020202020204" pitchFamily="34" charset="0"/>
            </a:rPr>
            <a:t> und </a:t>
          </a:r>
          <a:r>
            <a:rPr lang="de-DE" sz="900" b="1">
              <a:solidFill>
                <a:schemeClr val="dk1"/>
              </a:solidFill>
              <a:effectLst/>
              <a:latin typeface="Arial" panose="020B0604020202020204" pitchFamily="34" charset="0"/>
              <a:ea typeface="+mn-ea"/>
              <a:cs typeface="Arial" panose="020B0604020202020204" pitchFamily="34" charset="0"/>
            </a:rPr>
            <a:t>Selbstständigeneinkommen</a:t>
          </a:r>
          <a:r>
            <a:rPr lang="de-DE" sz="900">
              <a:solidFill>
                <a:schemeClr val="dk1"/>
              </a:solidFill>
              <a:effectLst/>
              <a:latin typeface="Arial" panose="020B0604020202020204" pitchFamily="34" charset="0"/>
              <a:ea typeface="+mn-ea"/>
              <a:cs typeface="Arial" panose="020B0604020202020204" pitchFamily="34" charset="0"/>
            </a:rPr>
            <a:t> (3 026 Millionen EUR). Der Anteil von Betriebsüberschuss/Selbst­ständigeneinkommen am Primäreinkommen war in den kreisfreien Städten Rostock (7,6 Prozent) und Schwerin (7,7 Prozent) am niedrigsten, am höchsten dagegen im Landkreis Vorpommern-Rügen (10,6 Prozent). Der dritte Bestandteil des Primäreinkommens sind die </a:t>
          </a:r>
          <a:r>
            <a:rPr lang="de-DE" sz="900" b="1">
              <a:solidFill>
                <a:schemeClr val="dk1"/>
              </a:solidFill>
              <a:effectLst/>
              <a:latin typeface="Arial" panose="020B0604020202020204" pitchFamily="34" charset="0"/>
              <a:ea typeface="+mn-ea"/>
              <a:cs typeface="Arial" panose="020B0604020202020204" pitchFamily="34" charset="0"/>
            </a:rPr>
            <a:t>Vermögenseinkommen</a:t>
          </a:r>
          <a:r>
            <a:rPr lang="de-DE" sz="900">
              <a:solidFill>
                <a:schemeClr val="dk1"/>
              </a:solidFill>
              <a:effectLst/>
              <a:latin typeface="Arial" panose="020B0604020202020204" pitchFamily="34" charset="0"/>
              <a:ea typeface="+mn-ea"/>
              <a:cs typeface="Arial" panose="020B0604020202020204" pitchFamily="34" charset="0"/>
            </a:rPr>
            <a:t>, die aufgrund einer Vielzahl unterschiedlicher Anlage- bzw. Kreditformen von den privaten Haushalten empfangen, aber (z. B. bei Kredittilgung) auch geleistet werden können. Der positive Saldo aus empfangenen und geleisteten Vermögenseinkommen der privaten Haushalte Mecklenburg-Vorpommerns betrug 2018  3 798 Millionen EUR und hatte damit 11,6 Prozent Anteil am Primäreinkommen. Er war im Durchschnitt Deutschlands wesentlich höher (15,2 Prozent). Mit nur 8,9 Prozent war der Anteil der Vermögenseinkommen in der Landeshauptstadt Schwerin am niedrigsten, während er dagegen im Landkreis Vorpommern-Rügen mit 14,3 Prozent nicht nur am höchsten war </a:t>
          </a:r>
          <a:r>
            <a:rPr lang="de-DE" sz="900" b="0">
              <a:solidFill>
                <a:schemeClr val="dk1"/>
              </a:solidFill>
              <a:effectLst/>
              <a:latin typeface="Arial" panose="020B0604020202020204" pitchFamily="34" charset="0"/>
              <a:ea typeface="+mn-ea"/>
              <a:cs typeface="Arial" panose="020B0604020202020204" pitchFamily="34" charset="0"/>
            </a:rPr>
            <a:t>(siehe auch Grafik 2</a:t>
          </a:r>
          <a:r>
            <a:rPr lang="de-DE" sz="900">
              <a:solidFill>
                <a:schemeClr val="dk1"/>
              </a:solidFill>
              <a:effectLst/>
              <a:latin typeface="Arial" panose="020B0604020202020204" pitchFamily="34" charset="0"/>
              <a:ea typeface="+mn-ea"/>
              <a:cs typeface="Arial" panose="020B0604020202020204" pitchFamily="34" charset="0"/>
            </a:rPr>
            <a:t>), sondern auch deutlich über dem Landesdurchschnitt lag.</a:t>
          </a:r>
          <a:endParaRPr lang="de-DE" sz="900">
            <a:effectLst/>
            <a:latin typeface="Arial" panose="020B0604020202020204" pitchFamily="34" charset="0"/>
            <a:cs typeface="Arial" panose="020B0604020202020204" pitchFamily="34" charset="0"/>
          </a:endParaRPr>
        </a:p>
        <a:p>
          <a:pPr>
            <a:lnSpc>
              <a:spcPts val="700"/>
            </a:lnSpc>
          </a:pPr>
          <a:r>
            <a:rPr lang="de-DE" sz="900">
              <a:solidFill>
                <a:sysClr val="windowText" lastClr="000000"/>
              </a:solidFill>
              <a:effectLst/>
              <a:latin typeface="Arial" pitchFamily="34" charset="0"/>
              <a:ea typeface="+mn-ea"/>
              <a:cs typeface="Arial" pitchFamily="34" charset="0"/>
            </a:rPr>
            <a:t> </a:t>
          </a:r>
        </a:p>
        <a:p>
          <a:pPr>
            <a:spcAft>
              <a:spcPts val="0"/>
            </a:spcAft>
          </a:pPr>
          <a:r>
            <a:rPr lang="de-DE" sz="900">
              <a:solidFill>
                <a:sysClr val="windowText" lastClr="000000"/>
              </a:solidFill>
              <a:effectLst/>
              <a:latin typeface="Arial"/>
              <a:ea typeface="Calibri"/>
              <a:cs typeface="Times New Roman"/>
            </a:rPr>
            <a:t>An den gesamten Primäreinkommen des Landes hatten die privaten Haushalte des Landkreises Mecklenburgische</a:t>
          </a:r>
          <a:r>
            <a:rPr lang="de-DE" sz="900" baseline="0">
              <a:solidFill>
                <a:sysClr val="windowText" lastClr="000000"/>
              </a:solidFill>
              <a:effectLst/>
              <a:latin typeface="Arial"/>
              <a:ea typeface="Calibri"/>
              <a:cs typeface="Times New Roman"/>
            </a:rPr>
            <a:t> </a:t>
          </a:r>
          <a:r>
            <a:rPr lang="de-DE" sz="900">
              <a:solidFill>
                <a:sysClr val="windowText" lastClr="000000"/>
              </a:solidFill>
              <a:effectLst/>
              <a:latin typeface="Arial"/>
              <a:ea typeface="Calibri"/>
              <a:cs typeface="Times New Roman"/>
            </a:rPr>
            <a:t>Seenplatte mit 15,4 Prozent den größten und die der Landeshauptstadt Schwerin mit 6,2 Prozent den geringsten Anteil. Je Einwohner war 2018 das Primäreinkommen im Landkreis Rostock mit 21 992 EUR am höchsten sowie im Landkreis Vorpommern-Greifswald mit 18 379 EUR am niedrigsten. Im Landesdurchschnitt erreichten die Primäreinkommen je Einwohner 71,8 Prozent vom gesamtdeutschen Durchschnitt.</a:t>
          </a:r>
          <a:endParaRPr lang="de-DE" sz="900">
            <a:solidFill>
              <a:sysClr val="windowText" lastClr="000000"/>
            </a:solidFill>
            <a:effectLst/>
            <a:latin typeface="+mn-lt"/>
            <a:ea typeface="Calibri"/>
            <a:cs typeface="Times New Roman"/>
          </a:endParaRPr>
        </a:p>
        <a:p>
          <a:pPr>
            <a:lnSpc>
              <a:spcPts val="700"/>
            </a:lnSpc>
          </a:pPr>
          <a:r>
            <a:rPr lang="de-DE" sz="900">
              <a:solidFill>
                <a:sysClr val="windowText" lastClr="000000"/>
              </a:solidFill>
              <a:effectLst/>
              <a:latin typeface="Arial" pitchFamily="34" charset="0"/>
              <a:ea typeface="+mn-ea"/>
              <a:cs typeface="Arial" pitchFamily="34" charset="0"/>
            </a:rPr>
            <a:t> </a:t>
          </a:r>
        </a:p>
        <a:p>
          <a:pPr>
            <a:lnSpc>
              <a:spcPts val="800"/>
            </a:lnSpc>
          </a:pPr>
          <a:r>
            <a:rPr lang="de-DE" sz="900">
              <a:solidFill>
                <a:sysClr val="windowText" lastClr="000000"/>
              </a:solidFill>
              <a:effectLst/>
              <a:latin typeface="Arial" pitchFamily="34" charset="0"/>
              <a:ea typeface="+mn-ea"/>
              <a:cs typeface="Arial" pitchFamily="34" charset="0"/>
            </a:rPr>
            <a:t> </a:t>
          </a:r>
        </a:p>
        <a:p>
          <a:pPr>
            <a:lnSpc>
              <a:spcPts val="700"/>
            </a:lnSpc>
          </a:pPr>
          <a:r>
            <a:rPr lang="de-DE" sz="900">
              <a:solidFill>
                <a:sysClr val="windowText" lastClr="000000"/>
              </a:solidFill>
              <a:effectLst/>
              <a:latin typeface="Arial" pitchFamily="34" charset="0"/>
              <a:ea typeface="+mn-ea"/>
              <a:cs typeface="Arial" pitchFamily="34" charset="0"/>
            </a:rPr>
            <a:t> </a:t>
          </a:r>
        </a:p>
        <a:p>
          <a:pPr>
            <a:lnSpc>
              <a:spcPts val="600"/>
            </a:lnSpc>
          </a:pPr>
          <a:endParaRPr lang="de-DE" sz="900">
            <a:solidFill>
              <a:schemeClr val="dk1"/>
            </a:solidFill>
            <a:effectLst/>
            <a:latin typeface="Arial" pitchFamily="34" charset="0"/>
            <a:ea typeface="+mn-ea"/>
            <a:cs typeface="Arial" pitchFamily="34" charset="0"/>
          </a:endParaRPr>
        </a:p>
      </xdr:txBody>
    </xdr:sp>
    <xdr:clientData/>
  </xdr:twoCellAnchor>
  <xdr:twoCellAnchor editAs="oneCell">
    <xdr:from>
      <xdr:col>0</xdr:col>
      <xdr:colOff>0</xdr:colOff>
      <xdr:row>59</xdr:row>
      <xdr:rowOff>13654</xdr:rowOff>
    </xdr:from>
    <xdr:to>
      <xdr:col>5</xdr:col>
      <xdr:colOff>772393</xdr:colOff>
      <xdr:row>88</xdr:row>
      <xdr:rowOff>88446</xdr:rowOff>
    </xdr:to>
    <xdr:sp macro="" textlink="">
      <xdr:nvSpPr>
        <xdr:cNvPr id="3" name="Textfeld 2"/>
        <xdr:cNvSpPr txBox="1"/>
      </xdr:nvSpPr>
      <xdr:spPr>
        <a:xfrm>
          <a:off x="0" y="10164583"/>
          <a:ext cx="6120000" cy="48100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ysClr val="windowText" lastClr="000000"/>
              </a:solidFill>
              <a:effectLst/>
              <a:latin typeface="Arial" pitchFamily="34" charset="0"/>
              <a:ea typeface="+mn-ea"/>
              <a:cs typeface="Arial" pitchFamily="34" charset="0"/>
            </a:rPr>
            <a:t>Aus dem Primäreinkommen der privaten Haushalte ergibt sich über Einkommenstransfers (u. a. geleistete Steuern und Sozialbeiträge, empfangene soziale Leistungen) das verfügbare Einkommen der privaten Haushalte. 2018 betrug das verfügbare Einkommen der privaten Haushalte (einschließlich privater Organisationen ohne Erwerbszweck)  Mecklenburg-Vorpommerns insgesamt 31 354 Millionen EUR. An Sozialbeiträgen wurden dabei von den privaten Haushalten insgesamt 10 653 Millionen EUR und an Einkommen- und Vermögenssteuern 4 065 Millionen EUR gezahlt. An den von den privaten Haushalten des Landes 2018 insgesamt empfangenen monetären Sozialleistungen (12 918 Millionen EUR) hatten die Leistungen für Arbeitslosigkeit und Sozialhilfe einen Anteil von 11,3 Prozent (Deutschland: 12,1 Prozent).</a:t>
          </a:r>
        </a:p>
        <a:p>
          <a:r>
            <a:rPr lang="de-DE" sz="900">
              <a:solidFill>
                <a:sysClr val="windowText" lastClr="000000"/>
              </a:solidFill>
              <a:effectLst/>
              <a:latin typeface="Arial" pitchFamily="34" charset="0"/>
              <a:ea typeface="+mn-ea"/>
              <a:cs typeface="Arial" pitchFamily="34" charset="0"/>
            </a:rPr>
            <a:t> </a:t>
          </a:r>
        </a:p>
        <a:p>
          <a:r>
            <a:rPr lang="de-DE" sz="900">
              <a:solidFill>
                <a:sysClr val="windowText" lastClr="000000"/>
              </a:solidFill>
              <a:effectLst/>
              <a:latin typeface="Arial" pitchFamily="34" charset="0"/>
              <a:ea typeface="+mn-ea"/>
              <a:cs typeface="Arial" pitchFamily="34" charset="0"/>
            </a:rPr>
            <a:t>Die monetäre Situation der privaten Haushalte einer Region spiegelt das </a:t>
          </a:r>
          <a:r>
            <a:rPr lang="de-DE" sz="900" b="1">
              <a:solidFill>
                <a:sysClr val="windowText" lastClr="000000"/>
              </a:solidFill>
              <a:effectLst/>
              <a:latin typeface="Arial" pitchFamily="34" charset="0"/>
              <a:ea typeface="+mn-ea"/>
              <a:cs typeface="Arial" pitchFamily="34" charset="0"/>
            </a:rPr>
            <a:t>verfügbare Einkommen je Einwohner </a:t>
          </a:r>
          <a:r>
            <a:rPr lang="de-DE" sz="900">
              <a:solidFill>
                <a:sysClr val="windowText" lastClr="000000"/>
              </a:solidFill>
              <a:effectLst/>
              <a:latin typeface="Arial" pitchFamily="34" charset="0"/>
              <a:ea typeface="+mn-ea"/>
              <a:cs typeface="Arial" pitchFamily="34" charset="0"/>
            </a:rPr>
            <a:t>wider. Es ist dabei nicht identisch mit der Kaufkraft, bei der regionale Preisunterschiede zu berücksichtigen wären. Es darf auch nicht mit den Nettolöhnen und -gehältern der Arbeitnehmer verwechselt werden. Im Jahr 2018 standen im gesamtdeutschen Durchschnitt je Einwohner 22 899 EUR an Einkommen für Konsum- und Sparzwecke zur Verfügung. In Mecklenburg-Vorpommern waren es dagegen nur 19 470 EUR je Einwohner (85,0 Prozent des Bundesdurchschnitts), das war der niedrigste Wert aller Länder.</a:t>
          </a:r>
        </a:p>
        <a:p>
          <a:pPr>
            <a:lnSpc>
              <a:spcPts val="900"/>
            </a:lnSpc>
          </a:pPr>
          <a:r>
            <a:rPr lang="de-DE" sz="900">
              <a:solidFill>
                <a:sysClr val="windowText" lastClr="000000"/>
              </a:solidFill>
              <a:effectLst/>
              <a:latin typeface="Arial" pitchFamily="34" charset="0"/>
              <a:ea typeface="+mn-ea"/>
              <a:cs typeface="Arial"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Das verfügbare Einkommen war 2018 im Landkreis</a:t>
          </a:r>
          <a:r>
            <a:rPr lang="de-DE" sz="900" baseline="0">
              <a:solidFill>
                <a:schemeClr val="dk1"/>
              </a:solidFill>
              <a:effectLst/>
              <a:latin typeface="Arial" panose="020B0604020202020204" pitchFamily="34" charset="0"/>
              <a:ea typeface="+mn-ea"/>
              <a:cs typeface="Arial" panose="020B0604020202020204" pitchFamily="34" charset="0"/>
            </a:rPr>
            <a:t> Rostock</a:t>
          </a:r>
          <a:r>
            <a:rPr lang="de-DE" sz="900">
              <a:solidFill>
                <a:schemeClr val="dk1"/>
              </a:solidFill>
              <a:effectLst/>
              <a:latin typeface="Arial" panose="020B0604020202020204" pitchFamily="34" charset="0"/>
              <a:ea typeface="+mn-ea"/>
              <a:cs typeface="Arial" panose="020B0604020202020204" pitchFamily="34" charset="0"/>
            </a:rPr>
            <a:t> mit 20 421 EUR je Einwohner am höchsten (Grafik 3) und erreichte damit 104,9 Prozent vom Durchschnittsniveau des Landes bzw. 89,2 Prozent vom gesamtdeutschen Durchschnitt. Deutlich über dem Landesdurchschnitt lag das verfügbare Einkommen je Einwohner 2018 außerdem noch im Landkreis</a:t>
          </a:r>
          <a:r>
            <a:rPr lang="de-DE" sz="900" baseline="0">
              <a:solidFill>
                <a:schemeClr val="dk1"/>
              </a:solidFill>
              <a:effectLst/>
              <a:latin typeface="Arial" panose="020B0604020202020204" pitchFamily="34" charset="0"/>
              <a:ea typeface="+mn-ea"/>
              <a:cs typeface="Arial" panose="020B0604020202020204" pitchFamily="34" charset="0"/>
            </a:rPr>
            <a:t> Ludwigslust-Parchim </a:t>
          </a:r>
          <a:r>
            <a:rPr lang="de-DE" sz="900">
              <a:solidFill>
                <a:schemeClr val="dk1"/>
              </a:solidFill>
              <a:effectLst/>
              <a:latin typeface="Arial" panose="020B0604020202020204" pitchFamily="34" charset="0"/>
              <a:ea typeface="+mn-ea"/>
              <a:cs typeface="Arial" panose="020B0604020202020204" pitchFamily="34" charset="0"/>
            </a:rPr>
            <a:t>(20 206 EUR). Das geringste verfügbare Einkommen je Einwohner mit nur 95,0 Prozent des Landesdurchschnitts bzw. 80,7 Prozent des Bundesdurchschnitts verzeichnete der Landkreis Vorpommern-Greifswald (18 491 EUR).</a:t>
          </a:r>
          <a:endParaRPr lang="de-DE" sz="900">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itchFamily="34" charset="0"/>
              <a:ea typeface="+mn-ea"/>
              <a:cs typeface="Arial" pitchFamily="34" charset="0"/>
            </a:rPr>
            <a:t>In den Landkreisen Vorpommern-Rügen und Vorpommern-Greifswald war 2018 das verfügbare Einkommen höher als das Primäreinkommen (= Kennzeichen für ein wirtschaftlich „ungesundes“ Verhältnis). Hier dokumentieren sich auch die umfangreichen sozialen Transferleistungen, die den Einwohnern dieser Regionen im Zuge von Umverteilungsprozessen gewährt werden. So betrug in 2018 der Anteil der empfangenen Sozialleistungen am verfügbaren Einkommen der privaten Haushalte im Landesdurchschnitt 41,2 Prozent, während es im Bundesdurchschnitt nur 30,5 Prozent waren. Im Landkreis Vorpommern-Greifswald lag der Anteil der empfangenen Sozialleistungen am verfügbaren Einkommen bei 44,0 Prozent, im Landkreis Rostock waren es dagegen nur  37,5 Prozent.</a:t>
          </a:r>
        </a:p>
        <a:p>
          <a:r>
            <a:rPr lang="de-DE" sz="900">
              <a:solidFill>
                <a:schemeClr val="dk1"/>
              </a:solidFill>
              <a:effectLst/>
              <a:latin typeface="Arial" panose="020B0604020202020204" pitchFamily="34" charset="0"/>
              <a:ea typeface="+mn-ea"/>
              <a:cs typeface="Arial" panose="020B0604020202020204" pitchFamily="34" charset="0"/>
            </a:rPr>
            <a:t>Der Anteil der empfangenen Leistungen für Alters- und Hinterbliebenenversorgung (Bestandteil der empfangenen Sozialleistungen) am verfügbaren Einkommen der privaten Haushalte lag 2018 in Mecklenburg-Vorpommern mit 27,2 Prozent deutlich über dem Bundesdurchschnitt (19,4 Prozent). Am höchsten war er in den Landkreisen Mecklenburgische Seenplatte und Vorpommern-Greifswald mit jeweils 28,8 Prozent. Am niedrigsten war dieser Anteil in den Landkreisen Ludwigslust-Parchim und Landkreis Rostock mit jeweils 25,1 Prozent (siehe auch Grafik unten).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a:lnSpc>
              <a:spcPts val="800"/>
            </a:lnSpc>
          </a:pPr>
          <a:endParaRPr lang="de-DE" sz="900">
            <a:solidFill>
              <a:schemeClr val="dk1"/>
            </a:solidFill>
            <a:effectLst/>
            <a:latin typeface="Arial" pitchFamily="34" charset="0"/>
            <a:ea typeface="+mn-ea"/>
            <a:cs typeface="Arial" pitchFamily="34" charset="0"/>
          </a:endParaRP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89</xdr:row>
          <xdr:rowOff>142875</xdr:rowOff>
        </xdr:from>
        <xdr:to>
          <xdr:col>5</xdr:col>
          <xdr:colOff>742950</xdr:colOff>
          <xdr:row>117</xdr:row>
          <xdr:rowOff>57150</xdr:rowOff>
        </xdr:to>
        <xdr:sp macro="" textlink="">
          <xdr:nvSpPr>
            <xdr:cNvPr id="5026" name="Object 930" hidden="1">
              <a:extLst>
                <a:ext uri="{63B3BB69-23CF-44E3-9099-C40C66FF867C}">
                  <a14:compatExt spid="_x0000_s5026"/>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xdr:col>
      <xdr:colOff>2943225</xdr:colOff>
      <xdr:row>33</xdr:row>
      <xdr:rowOff>95250</xdr:rowOff>
    </xdr:to>
    <xdr:pic>
      <xdr:nvPicPr>
        <xdr:cNvPr id="38299"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81025"/>
          <a:ext cx="5991225" cy="452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36</xdr:row>
      <xdr:rowOff>0</xdr:rowOff>
    </xdr:from>
    <xdr:to>
      <xdr:col>1</xdr:col>
      <xdr:colOff>2914650</xdr:colOff>
      <xdr:row>62</xdr:row>
      <xdr:rowOff>133350</xdr:rowOff>
    </xdr:to>
    <xdr:pic>
      <xdr:nvPicPr>
        <xdr:cNvPr id="38300"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5438775"/>
          <a:ext cx="5962650" cy="384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66</xdr:row>
      <xdr:rowOff>0</xdr:rowOff>
    </xdr:from>
    <xdr:to>
      <xdr:col>1</xdr:col>
      <xdr:colOff>2943225</xdr:colOff>
      <xdr:row>93</xdr:row>
      <xdr:rowOff>57150</xdr:rowOff>
    </xdr:to>
    <xdr:pic>
      <xdr:nvPicPr>
        <xdr:cNvPr id="38301"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r="1057"/>
        <a:stretch>
          <a:fillRect/>
        </a:stretch>
      </xdr:blipFill>
      <xdr:spPr bwMode="auto">
        <a:xfrm>
          <a:off x="0" y="10039350"/>
          <a:ext cx="5991225" cy="391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98</xdr:row>
      <xdr:rowOff>0</xdr:rowOff>
    </xdr:from>
    <xdr:to>
      <xdr:col>1</xdr:col>
      <xdr:colOff>2914650</xdr:colOff>
      <xdr:row>124</xdr:row>
      <xdr:rowOff>133350</xdr:rowOff>
    </xdr:to>
    <xdr:pic>
      <xdr:nvPicPr>
        <xdr:cNvPr id="38302" name="Grafik 6"/>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0" y="14611350"/>
          <a:ext cx="5962650" cy="384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tabSelected="1" zoomScale="140" zoomScaleNormal="140" workbookViewId="0">
      <selection sqref="A1:B1"/>
    </sheetView>
  </sheetViews>
  <sheetFormatPr baseColWidth="10" defaultRowHeight="12.75" x14ac:dyDescent="0.2"/>
  <cols>
    <col min="1" max="1" width="10.7109375" style="43" customWidth="1"/>
    <col min="2" max="2" width="55.7109375" style="43" customWidth="1"/>
    <col min="3" max="3" width="8.7109375" style="43" customWidth="1"/>
    <col min="4" max="4" width="16.7109375" style="43" customWidth="1"/>
    <col min="5" max="16384" width="11.42578125" style="43"/>
  </cols>
  <sheetData>
    <row r="1" spans="1:4" ht="50.1" customHeight="1" thickBot="1" x14ac:dyDescent="0.55000000000000004">
      <c r="A1" s="153" t="s">
        <v>0</v>
      </c>
      <c r="B1" s="153"/>
      <c r="C1" s="124"/>
      <c r="D1" s="124"/>
    </row>
    <row r="2" spans="1:4" ht="35.1" customHeight="1" thickTop="1" x14ac:dyDescent="0.2">
      <c r="A2" s="125" t="s">
        <v>119</v>
      </c>
      <c r="B2" s="125"/>
      <c r="C2" s="126" t="s">
        <v>118</v>
      </c>
      <c r="D2" s="126"/>
    </row>
    <row r="3" spans="1:4" ht="24.95" customHeight="1" x14ac:dyDescent="0.2">
      <c r="A3" s="127"/>
      <c r="B3" s="127"/>
      <c r="C3" s="127"/>
      <c r="D3" s="127"/>
    </row>
    <row r="4" spans="1:4" ht="24.95" customHeight="1" x14ac:dyDescent="0.2">
      <c r="A4" s="119" t="s">
        <v>16</v>
      </c>
      <c r="B4" s="119"/>
      <c r="C4" s="119"/>
      <c r="D4" s="120"/>
    </row>
    <row r="5" spans="1:4" ht="24.95" customHeight="1" x14ac:dyDescent="0.2">
      <c r="A5" s="119" t="s">
        <v>17</v>
      </c>
      <c r="B5" s="119"/>
      <c r="C5" s="119"/>
      <c r="D5" s="120"/>
    </row>
    <row r="6" spans="1:4" ht="24.95" customHeight="1" x14ac:dyDescent="0.2">
      <c r="A6" s="119" t="s">
        <v>84</v>
      </c>
      <c r="B6" s="119"/>
      <c r="C6" s="119"/>
      <c r="D6" s="120"/>
    </row>
    <row r="7" spans="1:4" ht="39.950000000000003" customHeight="1" x14ac:dyDescent="0.35">
      <c r="A7" s="121" t="s">
        <v>120</v>
      </c>
      <c r="B7" s="122"/>
      <c r="C7" s="122"/>
      <c r="D7" s="122"/>
    </row>
    <row r="8" spans="1:4" ht="24.95" customHeight="1" x14ac:dyDescent="0.35">
      <c r="A8" s="121"/>
      <c r="B8" s="121"/>
      <c r="C8" s="121"/>
      <c r="D8" s="121"/>
    </row>
    <row r="9" spans="1:4" ht="24.95" customHeight="1" x14ac:dyDescent="0.35">
      <c r="A9" s="123"/>
      <c r="B9" s="123"/>
      <c r="C9" s="123"/>
      <c r="D9" s="123"/>
    </row>
    <row r="10" spans="1:4" ht="24.95" customHeight="1" x14ac:dyDescent="0.2">
      <c r="A10" s="117"/>
      <c r="B10" s="117"/>
      <c r="C10" s="117"/>
      <c r="D10" s="117"/>
    </row>
    <row r="11" spans="1:4" ht="24.95" customHeight="1" x14ac:dyDescent="0.2">
      <c r="A11" s="117"/>
      <c r="B11" s="117"/>
      <c r="C11" s="117"/>
      <c r="D11" s="117"/>
    </row>
    <row r="12" spans="1:4" ht="24.95" customHeight="1" x14ac:dyDescent="0.2">
      <c r="A12" s="117"/>
      <c r="B12" s="117"/>
      <c r="C12" s="117"/>
      <c r="D12" s="117"/>
    </row>
    <row r="13" spans="1:4" ht="12" customHeight="1" x14ac:dyDescent="0.2">
      <c r="A13" s="44"/>
      <c r="B13" s="118" t="s">
        <v>95</v>
      </c>
      <c r="C13" s="118"/>
      <c r="D13" s="45" t="s">
        <v>121</v>
      </c>
    </row>
    <row r="14" spans="1:4" ht="12" customHeight="1" x14ac:dyDescent="0.2">
      <c r="A14" s="44"/>
      <c r="B14" s="118"/>
      <c r="C14" s="118"/>
      <c r="D14" s="46"/>
    </row>
    <row r="15" spans="1:4" ht="12" customHeight="1" x14ac:dyDescent="0.2">
      <c r="A15" s="44"/>
      <c r="B15" s="118" t="s">
        <v>1</v>
      </c>
      <c r="C15" s="118"/>
      <c r="D15" s="45" t="s">
        <v>130</v>
      </c>
    </row>
    <row r="16" spans="1:4" ht="12" customHeight="1" x14ac:dyDescent="0.2">
      <c r="A16" s="44"/>
      <c r="B16" s="118"/>
      <c r="C16" s="118"/>
      <c r="D16" s="45"/>
    </row>
    <row r="17" spans="1:4" ht="12" customHeight="1" x14ac:dyDescent="0.2">
      <c r="A17" s="47"/>
      <c r="B17" s="113"/>
      <c r="C17" s="113"/>
      <c r="D17" s="48"/>
    </row>
    <row r="18" spans="1:4" ht="12" customHeight="1" x14ac:dyDescent="0.2">
      <c r="A18" s="114"/>
      <c r="B18" s="114"/>
      <c r="C18" s="114"/>
      <c r="D18" s="114"/>
    </row>
    <row r="19" spans="1:4" ht="12" customHeight="1" x14ac:dyDescent="0.2">
      <c r="A19" s="108" t="s">
        <v>2</v>
      </c>
      <c r="B19" s="108"/>
      <c r="C19" s="108"/>
      <c r="D19" s="108"/>
    </row>
    <row r="20" spans="1:4" ht="12" customHeight="1" x14ac:dyDescent="0.2">
      <c r="A20" s="108" t="s">
        <v>89</v>
      </c>
      <c r="B20" s="108"/>
      <c r="C20" s="108"/>
      <c r="D20" s="108"/>
    </row>
    <row r="21" spans="1:4" ht="12" customHeight="1" x14ac:dyDescent="0.2">
      <c r="A21" s="115"/>
      <c r="B21" s="115"/>
      <c r="C21" s="115"/>
      <c r="D21" s="115"/>
    </row>
    <row r="22" spans="1:4" ht="12" customHeight="1" x14ac:dyDescent="0.2">
      <c r="A22" s="116" t="s">
        <v>124</v>
      </c>
      <c r="B22" s="116"/>
      <c r="C22" s="116"/>
      <c r="D22" s="116"/>
    </row>
    <row r="23" spans="1:4" ht="12" customHeight="1" x14ac:dyDescent="0.2">
      <c r="A23" s="108"/>
      <c r="B23" s="108"/>
      <c r="C23" s="108"/>
      <c r="D23" s="108"/>
    </row>
    <row r="24" spans="1:4" ht="12" customHeight="1" x14ac:dyDescent="0.2">
      <c r="A24" s="109" t="s">
        <v>122</v>
      </c>
      <c r="B24" s="109"/>
      <c r="C24" s="109"/>
      <c r="D24" s="109"/>
    </row>
    <row r="25" spans="1:4" ht="12" customHeight="1" x14ac:dyDescent="0.2">
      <c r="A25" s="109" t="s">
        <v>90</v>
      </c>
      <c r="B25" s="109"/>
      <c r="C25" s="109"/>
      <c r="D25" s="109"/>
    </row>
    <row r="26" spans="1:4" ht="12" customHeight="1" x14ac:dyDescent="0.2">
      <c r="A26" s="110"/>
      <c r="B26" s="110"/>
      <c r="C26" s="110"/>
      <c r="D26" s="110"/>
    </row>
    <row r="27" spans="1:4" ht="12" customHeight="1" x14ac:dyDescent="0.2">
      <c r="A27" s="111"/>
      <c r="B27" s="111"/>
      <c r="C27" s="111"/>
      <c r="D27" s="111"/>
    </row>
    <row r="28" spans="1:4" ht="12" customHeight="1" x14ac:dyDescent="0.2">
      <c r="A28" s="112" t="s">
        <v>3</v>
      </c>
      <c r="B28" s="112"/>
      <c r="C28" s="112"/>
      <c r="D28" s="112"/>
    </row>
    <row r="29" spans="1:4" ht="12" customHeight="1" x14ac:dyDescent="0.2">
      <c r="A29" s="107"/>
      <c r="B29" s="107"/>
      <c r="C29" s="107"/>
      <c r="D29" s="107"/>
    </row>
    <row r="30" spans="1:4" ht="12" customHeight="1" x14ac:dyDescent="0.2">
      <c r="A30" s="49" t="s">
        <v>4</v>
      </c>
      <c r="B30" s="106" t="s">
        <v>91</v>
      </c>
      <c r="C30" s="106"/>
      <c r="D30" s="106"/>
    </row>
    <row r="31" spans="1:4" ht="12" customHeight="1" x14ac:dyDescent="0.2">
      <c r="A31" s="50">
        <v>0</v>
      </c>
      <c r="B31" s="106" t="s">
        <v>92</v>
      </c>
      <c r="C31" s="106"/>
      <c r="D31" s="106"/>
    </row>
    <row r="32" spans="1:4" ht="12" customHeight="1" x14ac:dyDescent="0.2">
      <c r="A32" s="49" t="s">
        <v>5</v>
      </c>
      <c r="B32" s="106" t="s">
        <v>6</v>
      </c>
      <c r="C32" s="106"/>
      <c r="D32" s="106"/>
    </row>
    <row r="33" spans="1:4" ht="12" customHeight="1" x14ac:dyDescent="0.2">
      <c r="A33" s="49" t="s">
        <v>7</v>
      </c>
      <c r="B33" s="106" t="s">
        <v>8</v>
      </c>
      <c r="C33" s="106"/>
      <c r="D33" s="106"/>
    </row>
    <row r="34" spans="1:4" ht="12" customHeight="1" x14ac:dyDescent="0.2">
      <c r="A34" s="49" t="s">
        <v>9</v>
      </c>
      <c r="B34" s="106" t="s">
        <v>10</v>
      </c>
      <c r="C34" s="106"/>
      <c r="D34" s="106"/>
    </row>
    <row r="35" spans="1:4" ht="12" customHeight="1" x14ac:dyDescent="0.2">
      <c r="A35" s="49" t="s">
        <v>11</v>
      </c>
      <c r="B35" s="106" t="s">
        <v>93</v>
      </c>
      <c r="C35" s="106"/>
      <c r="D35" s="106"/>
    </row>
    <row r="36" spans="1:4" ht="12" customHeight="1" x14ac:dyDescent="0.2">
      <c r="A36" s="49" t="s">
        <v>12</v>
      </c>
      <c r="B36" s="106" t="s">
        <v>13</v>
      </c>
      <c r="C36" s="106"/>
      <c r="D36" s="106"/>
    </row>
    <row r="37" spans="1:4" ht="12" customHeight="1" x14ac:dyDescent="0.2">
      <c r="A37" s="49" t="s">
        <v>14</v>
      </c>
      <c r="B37" s="106" t="s">
        <v>94</v>
      </c>
      <c r="C37" s="106"/>
      <c r="D37" s="106"/>
    </row>
    <row r="38" spans="1:4" ht="12" customHeight="1" x14ac:dyDescent="0.2">
      <c r="A38" s="49"/>
      <c r="B38" s="78"/>
      <c r="C38" s="78"/>
      <c r="D38" s="78"/>
    </row>
    <row r="39" spans="1:4" ht="12" customHeight="1" x14ac:dyDescent="0.2">
      <c r="A39" s="49"/>
      <c r="B39" s="78"/>
      <c r="C39" s="78"/>
      <c r="D39" s="78"/>
    </row>
    <row r="40" spans="1:4" ht="12" customHeight="1" x14ac:dyDescent="0.2">
      <c r="A40" s="49"/>
      <c r="B40" s="49"/>
      <c r="C40" s="49"/>
      <c r="D40" s="49"/>
    </row>
    <row r="41" spans="1:4" ht="12" customHeight="1" x14ac:dyDescent="0.2">
      <c r="A41" s="49"/>
      <c r="B41" s="49"/>
      <c r="C41" s="49"/>
      <c r="D41" s="49"/>
    </row>
    <row r="42" spans="1:4" ht="12" customHeight="1" x14ac:dyDescent="0.2">
      <c r="A42" s="49"/>
      <c r="B42" s="49"/>
      <c r="C42" s="49"/>
      <c r="D42" s="49"/>
    </row>
    <row r="43" spans="1:4" ht="12" customHeight="1" x14ac:dyDescent="0.2">
      <c r="A43" s="51"/>
      <c r="B43" s="79"/>
      <c r="C43" s="79"/>
      <c r="D43" s="79"/>
    </row>
    <row r="44" spans="1:4" ht="12" customHeight="1" x14ac:dyDescent="0.2">
      <c r="A44" s="106" t="s">
        <v>15</v>
      </c>
      <c r="B44" s="106"/>
      <c r="C44" s="106"/>
      <c r="D44" s="106"/>
    </row>
    <row r="45" spans="1:4" x14ac:dyDescent="0.2">
      <c r="A45" s="106" t="s">
        <v>126</v>
      </c>
      <c r="B45" s="106"/>
      <c r="C45" s="106"/>
      <c r="D45" s="106"/>
    </row>
    <row r="46" spans="1:4" x14ac:dyDescent="0.2">
      <c r="A46" s="48"/>
      <c r="B46" s="48"/>
      <c r="C46" s="48"/>
      <c r="D46" s="48"/>
    </row>
  </sheetData>
  <mergeCells count="41">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5:D45"/>
    <mergeCell ref="B35:D35"/>
    <mergeCell ref="B36:D36"/>
    <mergeCell ref="B37:D37"/>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140" zoomScaleNormal="140" workbookViewId="0">
      <selection sqref="A1:C1"/>
    </sheetView>
  </sheetViews>
  <sheetFormatPr baseColWidth="10" defaultRowHeight="12" x14ac:dyDescent="0.2"/>
  <cols>
    <col min="1" max="1" width="10.7109375" style="1" customWidth="1"/>
    <col min="2" max="2" width="76.42578125" style="1" customWidth="1"/>
    <col min="3" max="3" width="4.7109375" style="1" customWidth="1"/>
    <col min="4" max="16384" width="11.42578125" style="1"/>
  </cols>
  <sheetData>
    <row r="1" spans="1:3" ht="35.1" customHeight="1" x14ac:dyDescent="0.2">
      <c r="A1" s="128" t="s">
        <v>18</v>
      </c>
      <c r="B1" s="128"/>
      <c r="C1" s="128"/>
    </row>
    <row r="2" spans="1:3" s="2" customFormat="1" ht="23.1" customHeight="1" x14ac:dyDescent="0.2">
      <c r="C2" s="2" t="s">
        <v>19</v>
      </c>
    </row>
    <row r="3" spans="1:3" s="4" customFormat="1" ht="30" customHeight="1" x14ac:dyDescent="0.2">
      <c r="A3" s="129" t="s">
        <v>20</v>
      </c>
      <c r="B3" s="129"/>
      <c r="C3" s="2">
        <v>3</v>
      </c>
    </row>
    <row r="4" spans="1:3" s="4" customFormat="1" ht="30" customHeight="1" x14ac:dyDescent="0.2">
      <c r="A4" s="129" t="s">
        <v>21</v>
      </c>
      <c r="B4" s="129"/>
      <c r="C4" s="2">
        <v>3</v>
      </c>
    </row>
    <row r="5" spans="1:3" s="4" customFormat="1" ht="30" customHeight="1" x14ac:dyDescent="0.2">
      <c r="A5" s="129" t="s">
        <v>86</v>
      </c>
      <c r="B5" s="129"/>
      <c r="C5" s="2">
        <v>6</v>
      </c>
    </row>
    <row r="6" spans="1:3" s="4" customFormat="1" ht="12" customHeight="1" x14ac:dyDescent="0.2">
      <c r="A6" s="3"/>
      <c r="B6" s="3"/>
      <c r="C6" s="2"/>
    </row>
    <row r="7" spans="1:3" s="6" customFormat="1" ht="24" customHeight="1" x14ac:dyDescent="0.2">
      <c r="A7" s="80" t="s">
        <v>22</v>
      </c>
      <c r="B7" s="5" t="s">
        <v>125</v>
      </c>
      <c r="C7" s="52">
        <v>8</v>
      </c>
    </row>
    <row r="8" spans="1:3" s="6" customFormat="1" ht="12" customHeight="1" x14ac:dyDescent="0.2">
      <c r="A8" s="80"/>
      <c r="B8" s="5"/>
      <c r="C8" s="52"/>
    </row>
    <row r="9" spans="1:3" s="6" customFormat="1" ht="24" customHeight="1" x14ac:dyDescent="0.2">
      <c r="A9" s="80" t="s">
        <v>23</v>
      </c>
      <c r="B9" s="42" t="s">
        <v>127</v>
      </c>
      <c r="C9" s="52">
        <v>8</v>
      </c>
    </row>
    <row r="10" spans="1:3" s="6" customFormat="1" ht="12" customHeight="1" x14ac:dyDescent="0.2">
      <c r="A10" s="80"/>
      <c r="B10" s="5"/>
      <c r="C10" s="52"/>
    </row>
    <row r="11" spans="1:3" s="6" customFormat="1" ht="24" customHeight="1" x14ac:dyDescent="0.2">
      <c r="A11" s="80" t="s">
        <v>24</v>
      </c>
      <c r="B11" s="42" t="s">
        <v>128</v>
      </c>
      <c r="C11" s="52">
        <v>9</v>
      </c>
    </row>
    <row r="12" spans="1:3" s="6" customFormat="1" ht="12" customHeight="1" x14ac:dyDescent="0.2">
      <c r="A12" s="80"/>
      <c r="B12" s="5"/>
      <c r="C12" s="52"/>
    </row>
    <row r="13" spans="1:3" s="6" customFormat="1" ht="24" customHeight="1" x14ac:dyDescent="0.2">
      <c r="A13" s="80" t="s">
        <v>28</v>
      </c>
      <c r="B13" s="42" t="s">
        <v>129</v>
      </c>
      <c r="C13" s="52">
        <v>9</v>
      </c>
    </row>
    <row r="14" spans="1:3" s="4" customFormat="1" ht="12" customHeight="1" x14ac:dyDescent="0.2">
      <c r="A14" s="3"/>
      <c r="B14" s="3"/>
      <c r="C14" s="7"/>
    </row>
    <row r="15" spans="1:3" s="4" customFormat="1" ht="24" customHeight="1" x14ac:dyDescent="0.2">
      <c r="A15" s="77" t="s">
        <v>25</v>
      </c>
      <c r="B15" s="105" t="s">
        <v>114</v>
      </c>
      <c r="C15" s="7">
        <v>10</v>
      </c>
    </row>
    <row r="16" spans="1:3" s="4" customFormat="1" ht="12" customHeight="1" x14ac:dyDescent="0.2">
      <c r="A16" s="76"/>
      <c r="B16" s="3"/>
      <c r="C16" s="2"/>
    </row>
    <row r="17" spans="1:3" s="4" customFormat="1" ht="24" customHeight="1" x14ac:dyDescent="0.2">
      <c r="A17" s="77" t="s">
        <v>26</v>
      </c>
      <c r="B17" s="105" t="s">
        <v>115</v>
      </c>
      <c r="C17" s="7">
        <v>13</v>
      </c>
    </row>
    <row r="18" spans="1:3" s="4" customFormat="1" ht="12" customHeight="1" x14ac:dyDescent="0.2">
      <c r="A18" s="76"/>
      <c r="B18" s="3"/>
      <c r="C18" s="2"/>
    </row>
    <row r="19" spans="1:3" ht="36" customHeight="1" x14ac:dyDescent="0.2">
      <c r="A19" s="77" t="s">
        <v>27</v>
      </c>
      <c r="B19" s="105" t="s">
        <v>116</v>
      </c>
      <c r="C19" s="7">
        <v>16</v>
      </c>
    </row>
    <row r="20" spans="1:3" x14ac:dyDescent="0.2">
      <c r="A20" s="3"/>
      <c r="B20" s="3"/>
    </row>
    <row r="21" spans="1:3" x14ac:dyDescent="0.2">
      <c r="A21" s="3"/>
      <c r="B21" s="3"/>
    </row>
    <row r="22" spans="1:3" x14ac:dyDescent="0.2">
      <c r="A22" s="3"/>
      <c r="B22" s="3"/>
    </row>
    <row r="25" spans="1:3" x14ac:dyDescent="0.2">
      <c r="A25" s="42"/>
      <c r="B25" s="42"/>
    </row>
    <row r="26" spans="1:3" x14ac:dyDescent="0.2">
      <c r="A26" s="5"/>
      <c r="B26" s="5"/>
    </row>
    <row r="27" spans="1:3" x14ac:dyDescent="0.2">
      <c r="A27" s="42"/>
      <c r="B27" s="42"/>
    </row>
    <row r="28" spans="1:3" x14ac:dyDescent="0.2">
      <c r="A28" s="42"/>
      <c r="B28" s="42"/>
    </row>
    <row r="29" spans="1:3" x14ac:dyDescent="0.2">
      <c r="A29" s="5"/>
      <c r="B29" s="5"/>
    </row>
    <row r="30" spans="1:3" x14ac:dyDescent="0.2">
      <c r="A30" s="42"/>
      <c r="B30" s="42"/>
    </row>
  </sheetData>
  <mergeCells count="4">
    <mergeCell ref="A1:C1"/>
    <mergeCell ref="A3:B3"/>
    <mergeCell ref="A4:B4"/>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P233 2018 00&amp;R&amp;7&amp;P</oddFooter>
    <evenFooter>&amp;L&amp;7&amp;P&amp;R&amp;7StatA MV, Statistischer Bericht P233 2018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9"/>
  <sheetViews>
    <sheetView zoomScale="140" zoomScaleNormal="140" workbookViewId="0"/>
  </sheetViews>
  <sheetFormatPr baseColWidth="10" defaultRowHeight="12.75" x14ac:dyDescent="0.2"/>
  <cols>
    <col min="1" max="1" width="89.42578125" style="14" customWidth="1"/>
    <col min="2" max="2" width="2.28515625" style="14" customWidth="1"/>
    <col min="3" max="16384" width="11.42578125" style="14"/>
  </cols>
  <sheetData>
    <row r="1" spans="1:2" s="65" customFormat="1" ht="35.1" customHeight="1" x14ac:dyDescent="0.2">
      <c r="A1" s="73" t="s">
        <v>20</v>
      </c>
    </row>
    <row r="2" spans="1:2" x14ac:dyDescent="0.2">
      <c r="A2" s="8"/>
    </row>
    <row r="3" spans="1:2" x14ac:dyDescent="0.2">
      <c r="A3" s="9"/>
    </row>
    <row r="4" spans="1:2" x14ac:dyDescent="0.2">
      <c r="A4" s="8"/>
      <c r="B4" s="63"/>
    </row>
    <row r="5" spans="1:2" x14ac:dyDescent="0.2">
      <c r="A5" s="11"/>
    </row>
    <row r="6" spans="1:2" x14ac:dyDescent="0.2">
      <c r="A6" s="9"/>
    </row>
    <row r="7" spans="1:2" ht="6" customHeight="1" x14ac:dyDescent="0.2">
      <c r="A7" s="10"/>
    </row>
    <row r="8" spans="1:2" ht="108" customHeight="1" x14ac:dyDescent="0.2">
      <c r="A8" s="8"/>
    </row>
    <row r="9" spans="1:2" ht="15.75" customHeight="1" x14ac:dyDescent="0.2">
      <c r="A9" s="8"/>
    </row>
    <row r="10" spans="1:2" ht="20.100000000000001" customHeight="1" x14ac:dyDescent="0.2">
      <c r="A10" s="11"/>
    </row>
    <row r="11" spans="1:2" ht="20.100000000000001" customHeight="1" x14ac:dyDescent="0.2">
      <c r="A11" s="11"/>
    </row>
    <row r="12" spans="1:2" ht="20.100000000000001" customHeight="1" x14ac:dyDescent="0.2">
      <c r="A12" s="11"/>
    </row>
    <row r="13" spans="1:2" ht="9.9499999999999993" customHeight="1" x14ac:dyDescent="0.2">
      <c r="A13" s="11"/>
    </row>
    <row r="14" spans="1:2" ht="30" customHeight="1" x14ac:dyDescent="0.2">
      <c r="A14" s="73" t="s">
        <v>21</v>
      </c>
    </row>
    <row r="15" spans="1:2" ht="18.75" customHeight="1" x14ac:dyDescent="0.2">
      <c r="A15" s="12"/>
    </row>
    <row r="27" spans="1:4" x14ac:dyDescent="0.2">
      <c r="A27" s="13"/>
    </row>
    <row r="31" spans="1:4" x14ac:dyDescent="0.2">
      <c r="D31" s="74"/>
    </row>
    <row r="36" spans="4:4" x14ac:dyDescent="0.2">
      <c r="D36" s="74"/>
    </row>
    <row r="38" spans="4:4" ht="39.950000000000003" customHeight="1" x14ac:dyDescent="0.2"/>
    <row r="69" spans="1:1" ht="12" customHeight="1" x14ac:dyDescent="0.2">
      <c r="A69" s="7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P233 2018 00&amp;R&amp;7&amp;P</oddFooter>
    <evenFooter>&amp;L&amp;7&amp;P&amp;R&amp;7StatA MV, Statistischer Bericht P233 2018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
  <sheetViews>
    <sheetView zoomScale="140" zoomScaleNormal="140" workbookViewId="0">
      <selection sqref="A1:Z1"/>
    </sheetView>
  </sheetViews>
  <sheetFormatPr baseColWidth="10" defaultRowHeight="9" x14ac:dyDescent="0.15"/>
  <cols>
    <col min="1" max="2" width="4.7109375" style="30" customWidth="1"/>
    <col min="3" max="4" width="0.85546875" style="30" customWidth="1"/>
    <col min="5" max="6" width="4.7109375" style="30" customWidth="1"/>
    <col min="7" max="7" width="3.7109375" style="30" customWidth="1"/>
    <col min="8" max="9" width="4.7109375" style="30" customWidth="1"/>
    <col min="10" max="10" width="1.7109375" style="30" customWidth="1"/>
    <col min="11" max="12" width="4.7109375" style="30" customWidth="1"/>
    <col min="13" max="14" width="0.85546875" style="30" customWidth="1"/>
    <col min="15" max="16" width="4.7109375" style="30" customWidth="1"/>
    <col min="17" max="17" width="1.7109375" style="30" customWidth="1"/>
    <col min="18" max="19" width="4.7109375" style="30" customWidth="1"/>
    <col min="20" max="20" width="3.7109375" style="30" customWidth="1"/>
    <col min="21" max="22" width="4.7109375" style="30" customWidth="1"/>
    <col min="23" max="24" width="0.85546875" style="30" customWidth="1"/>
    <col min="25" max="26" width="4.7109375" style="30" customWidth="1"/>
    <col min="27" max="16384" width="11.42578125" style="30"/>
  </cols>
  <sheetData>
    <row r="1" spans="1:26" ht="35.1" customHeight="1" x14ac:dyDescent="0.15">
      <c r="A1" s="133" t="s">
        <v>52</v>
      </c>
      <c r="B1" s="133"/>
      <c r="C1" s="133"/>
      <c r="D1" s="133"/>
      <c r="E1" s="133"/>
      <c r="F1" s="133"/>
      <c r="G1" s="133"/>
      <c r="H1" s="133"/>
      <c r="I1" s="133"/>
      <c r="J1" s="133"/>
      <c r="K1" s="133"/>
      <c r="L1" s="133"/>
      <c r="M1" s="133"/>
      <c r="N1" s="133"/>
      <c r="O1" s="133"/>
      <c r="P1" s="133"/>
      <c r="Q1" s="133"/>
      <c r="R1" s="133"/>
      <c r="S1" s="133"/>
      <c r="T1" s="133"/>
      <c r="U1" s="133"/>
      <c r="V1" s="133"/>
      <c r="W1" s="133"/>
      <c r="X1" s="133"/>
      <c r="Y1" s="133"/>
      <c r="Z1" s="133"/>
    </row>
    <row r="2" spans="1:26" s="33" customFormat="1" ht="12" customHeight="1" x14ac:dyDescent="0.15"/>
    <row r="3" spans="1:26" s="33" customFormat="1" ht="50.1" customHeight="1" x14ac:dyDescent="0.15">
      <c r="K3" s="130" t="s">
        <v>77</v>
      </c>
      <c r="L3" s="131"/>
      <c r="M3" s="131"/>
      <c r="N3" s="131"/>
      <c r="O3" s="131"/>
      <c r="P3" s="132"/>
    </row>
    <row r="4" spans="1:26" s="33" customFormat="1" ht="20.100000000000001" customHeight="1" x14ac:dyDescent="0.15">
      <c r="M4" s="38"/>
    </row>
    <row r="5" spans="1:26" s="33" customFormat="1" ht="20.100000000000001" customHeight="1" x14ac:dyDescent="0.15">
      <c r="D5" s="36"/>
      <c r="E5" s="35"/>
      <c r="F5" s="35"/>
      <c r="G5" s="35"/>
      <c r="H5" s="35"/>
      <c r="I5" s="35"/>
      <c r="J5" s="35"/>
      <c r="K5" s="35"/>
      <c r="L5" s="35"/>
      <c r="M5" s="34"/>
      <c r="N5" s="35"/>
      <c r="O5" s="35"/>
      <c r="P5" s="35"/>
      <c r="Q5" s="35"/>
      <c r="R5" s="35"/>
      <c r="S5" s="35"/>
      <c r="T5" s="35"/>
      <c r="U5" s="35"/>
      <c r="V5" s="35"/>
      <c r="W5" s="38"/>
    </row>
    <row r="6" spans="1:26" s="39" customFormat="1" ht="50.1" customHeight="1" x14ac:dyDescent="0.2">
      <c r="A6" s="130" t="s">
        <v>76</v>
      </c>
      <c r="B6" s="131"/>
      <c r="C6" s="131"/>
      <c r="D6" s="131"/>
      <c r="E6" s="131"/>
      <c r="F6" s="132"/>
      <c r="K6" s="130" t="s">
        <v>75</v>
      </c>
      <c r="L6" s="131"/>
      <c r="M6" s="131"/>
      <c r="N6" s="131"/>
      <c r="O6" s="131"/>
      <c r="P6" s="132"/>
      <c r="U6" s="134" t="s">
        <v>74</v>
      </c>
      <c r="V6" s="135"/>
      <c r="W6" s="135"/>
      <c r="X6" s="135"/>
      <c r="Y6" s="135"/>
      <c r="Z6" s="136"/>
    </row>
    <row r="7" spans="1:26" s="33" customFormat="1" ht="20.100000000000001" customHeight="1" x14ac:dyDescent="0.15">
      <c r="C7" s="38"/>
      <c r="M7" s="38"/>
      <c r="W7" s="38"/>
    </row>
    <row r="8" spans="1:26" s="33" customFormat="1" ht="20.100000000000001" customHeight="1" x14ac:dyDescent="0.15">
      <c r="A8" s="37"/>
      <c r="B8" s="36"/>
      <c r="C8" s="35"/>
      <c r="D8" s="35"/>
      <c r="E8" s="34"/>
      <c r="H8" s="37"/>
      <c r="I8" s="36"/>
      <c r="J8" s="35"/>
      <c r="K8" s="34"/>
      <c r="L8" s="36"/>
      <c r="M8" s="35"/>
      <c r="N8" s="35"/>
      <c r="O8" s="34"/>
      <c r="P8" s="36"/>
      <c r="Q8" s="35"/>
      <c r="R8" s="34"/>
      <c r="U8" s="37"/>
      <c r="V8" s="36"/>
      <c r="W8" s="35"/>
      <c r="X8" s="35"/>
      <c r="Y8" s="34"/>
    </row>
    <row r="9" spans="1:26" s="31" customFormat="1" ht="65.099999999999994" customHeight="1" x14ac:dyDescent="0.2">
      <c r="A9" s="130" t="s">
        <v>73</v>
      </c>
      <c r="B9" s="132"/>
      <c r="C9" s="32"/>
      <c r="E9" s="130" t="s">
        <v>72</v>
      </c>
      <c r="F9" s="132"/>
      <c r="H9" s="137" t="s">
        <v>71</v>
      </c>
      <c r="I9" s="138"/>
      <c r="K9" s="137" t="s">
        <v>70</v>
      </c>
      <c r="L9" s="138"/>
      <c r="O9" s="130" t="s">
        <v>69</v>
      </c>
      <c r="P9" s="132"/>
      <c r="R9" s="130" t="s">
        <v>68</v>
      </c>
      <c r="S9" s="132"/>
      <c r="U9" s="130" t="s">
        <v>67</v>
      </c>
      <c r="V9" s="132"/>
      <c r="W9" s="32"/>
      <c r="Y9" s="130" t="s">
        <v>66</v>
      </c>
      <c r="Z9" s="132"/>
    </row>
  </sheetData>
  <mergeCells count="13">
    <mergeCell ref="K3:P3"/>
    <mergeCell ref="A1:Z1"/>
    <mergeCell ref="O9:P9"/>
    <mergeCell ref="R9:S9"/>
    <mergeCell ref="U9:V9"/>
    <mergeCell ref="Y9:Z9"/>
    <mergeCell ref="K6:P6"/>
    <mergeCell ref="U6:Z6"/>
    <mergeCell ref="A9:B9"/>
    <mergeCell ref="E9:F9"/>
    <mergeCell ref="A6:F6"/>
    <mergeCell ref="H9:I9"/>
    <mergeCell ref="K9:L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P233 2018 00&amp;R&amp;7&amp;P</oddFooter>
    <evenFooter>&amp;L&amp;7&amp;P&amp;R&amp;7StatA MV, Statistischer Bericht P233 2018 00</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92"/>
  <sheetViews>
    <sheetView zoomScale="140" zoomScaleNormal="140" workbookViewId="0">
      <selection sqref="A1:F1"/>
    </sheetView>
  </sheetViews>
  <sheetFormatPr baseColWidth="10" defaultRowHeight="12.75" x14ac:dyDescent="0.2"/>
  <cols>
    <col min="1" max="1" width="25.28515625" style="14" customWidth="1"/>
    <col min="2" max="2" width="12.7109375" style="14" customWidth="1"/>
    <col min="3" max="3" width="18.7109375" style="14" customWidth="1"/>
    <col min="4" max="6" width="11.7109375" style="14" customWidth="1"/>
    <col min="7" max="16384" width="11.42578125" style="14"/>
  </cols>
  <sheetData>
    <row r="1" spans="1:6" s="65" customFormat="1" ht="35.1" customHeight="1" x14ac:dyDescent="0.2">
      <c r="A1" s="139" t="s">
        <v>86</v>
      </c>
      <c r="B1" s="139"/>
      <c r="C1" s="139"/>
      <c r="D1" s="139"/>
      <c r="E1" s="139"/>
      <c r="F1" s="139"/>
    </row>
    <row r="2" spans="1:6" ht="11.45" customHeight="1" x14ac:dyDescent="0.2">
      <c r="A2" s="8"/>
    </row>
    <row r="3" spans="1:6" ht="11.45" customHeight="1" x14ac:dyDescent="0.2">
      <c r="A3" s="9"/>
    </row>
    <row r="4" spans="1:6" ht="11.45" customHeight="1" x14ac:dyDescent="0.2">
      <c r="A4" s="10"/>
    </row>
    <row r="5" spans="1:6" ht="11.45" customHeight="1" x14ac:dyDescent="0.2">
      <c r="A5" s="8"/>
    </row>
    <row r="6" spans="1:6" ht="11.45" customHeight="1" x14ac:dyDescent="0.2">
      <c r="A6" s="11"/>
    </row>
    <row r="7" spans="1:6" ht="11.45" customHeight="1" x14ac:dyDescent="0.2">
      <c r="A7" s="11"/>
    </row>
    <row r="8" spans="1:6" ht="11.45" customHeight="1" x14ac:dyDescent="0.2">
      <c r="A8" s="11"/>
    </row>
    <row r="9" spans="1:6" ht="11.45" customHeight="1" x14ac:dyDescent="0.2">
      <c r="A9" s="11"/>
    </row>
    <row r="10" spans="1:6" ht="11.45" customHeight="1" x14ac:dyDescent="0.2">
      <c r="A10" s="11"/>
    </row>
    <row r="11" spans="1:6" ht="11.45" customHeight="1" x14ac:dyDescent="0.2">
      <c r="A11" s="11"/>
    </row>
    <row r="12" spans="1:6" ht="11.45" customHeight="1" x14ac:dyDescent="0.2">
      <c r="A12" s="11"/>
    </row>
    <row r="13" spans="1:6" ht="11.45" customHeight="1" x14ac:dyDescent="0.2">
      <c r="A13" s="11"/>
    </row>
    <row r="14" spans="1:6" ht="11.45" customHeight="1" x14ac:dyDescent="0.2">
      <c r="A14" s="11"/>
    </row>
    <row r="15" spans="1:6" ht="11.45" customHeight="1" x14ac:dyDescent="0.2">
      <c r="A15" s="11"/>
    </row>
    <row r="16" spans="1:6" ht="11.45" customHeight="1" x14ac:dyDescent="0.2">
      <c r="A16" s="11"/>
    </row>
    <row r="17" spans="1:7" ht="11.45" customHeight="1" x14ac:dyDescent="0.2">
      <c r="A17" s="11"/>
    </row>
    <row r="18" spans="1:7" ht="11.45" customHeight="1" x14ac:dyDescent="0.2">
      <c r="A18" s="11"/>
    </row>
    <row r="19" spans="1:7" ht="11.45" customHeight="1" x14ac:dyDescent="0.2">
      <c r="A19" s="9"/>
    </row>
    <row r="20" spans="1:7" ht="11.45" customHeight="1" x14ac:dyDescent="0.2">
      <c r="A20" s="10"/>
    </row>
    <row r="21" spans="1:7" ht="11.45" customHeight="1" x14ac:dyDescent="0.2">
      <c r="A21" s="8"/>
    </row>
    <row r="22" spans="1:7" ht="11.45" customHeight="1" x14ac:dyDescent="0.2">
      <c r="A22" s="11"/>
    </row>
    <row r="23" spans="1:7" ht="11.45" customHeight="1" x14ac:dyDescent="0.2">
      <c r="A23" s="9"/>
    </row>
    <row r="24" spans="1:7" ht="11.45" customHeight="1" x14ac:dyDescent="0.2">
      <c r="A24" s="9"/>
    </row>
    <row r="25" spans="1:7" ht="11.45" customHeight="1" x14ac:dyDescent="0.2">
      <c r="A25" s="9"/>
    </row>
    <row r="26" spans="1:7" ht="11.45" customHeight="1" x14ac:dyDescent="0.2">
      <c r="A26" s="10"/>
    </row>
    <row r="27" spans="1:7" ht="20.100000000000001" customHeight="1" x14ac:dyDescent="0.2">
      <c r="A27" s="143" t="s">
        <v>123</v>
      </c>
      <c r="B27" s="143"/>
      <c r="C27" s="143"/>
      <c r="D27" s="143"/>
      <c r="E27" s="143"/>
      <c r="F27" s="143"/>
      <c r="G27" s="66"/>
    </row>
    <row r="28" spans="1:7" x14ac:dyDescent="0.2">
      <c r="A28" s="144" t="s">
        <v>51</v>
      </c>
      <c r="B28" s="144" t="s">
        <v>29</v>
      </c>
      <c r="C28" s="144"/>
      <c r="D28" s="144" t="s">
        <v>50</v>
      </c>
      <c r="E28" s="144"/>
      <c r="F28" s="144"/>
      <c r="G28" s="66"/>
    </row>
    <row r="29" spans="1:7" ht="48.75" customHeight="1" x14ac:dyDescent="0.2">
      <c r="A29" s="144"/>
      <c r="B29" s="144" t="s">
        <v>31</v>
      </c>
      <c r="C29" s="144" t="s">
        <v>88</v>
      </c>
      <c r="D29" s="144"/>
      <c r="E29" s="144"/>
      <c r="F29" s="144"/>
      <c r="G29" s="66"/>
    </row>
    <row r="30" spans="1:7" x14ac:dyDescent="0.2">
      <c r="A30" s="144"/>
      <c r="B30" s="144"/>
      <c r="C30" s="144"/>
      <c r="D30" s="67" t="s">
        <v>32</v>
      </c>
      <c r="E30" s="67" t="s">
        <v>33</v>
      </c>
      <c r="F30" s="67" t="s">
        <v>34</v>
      </c>
      <c r="G30" s="66"/>
    </row>
    <row r="31" spans="1:7" x14ac:dyDescent="0.2">
      <c r="A31" s="68"/>
      <c r="B31" s="40"/>
      <c r="C31" s="40"/>
      <c r="D31" s="40"/>
      <c r="E31" s="40"/>
      <c r="F31" s="69"/>
      <c r="G31" s="66"/>
    </row>
    <row r="32" spans="1:7" x14ac:dyDescent="0.2">
      <c r="A32" s="70" t="s">
        <v>35</v>
      </c>
      <c r="B32" s="27">
        <v>3944.52</v>
      </c>
      <c r="C32" s="89">
        <v>4.8130940638303388</v>
      </c>
      <c r="D32" s="27">
        <v>18905</v>
      </c>
      <c r="E32" s="28">
        <v>97.100470459542052</v>
      </c>
      <c r="F32" s="41">
        <v>82.557096360375127</v>
      </c>
      <c r="G32" s="66"/>
    </row>
    <row r="33" spans="1:7" x14ac:dyDescent="0.2">
      <c r="A33" s="70" t="s">
        <v>36</v>
      </c>
      <c r="B33" s="27">
        <v>1889.7090000000001</v>
      </c>
      <c r="C33" s="89">
        <v>5.2938990139608766</v>
      </c>
      <c r="D33" s="27">
        <v>19724</v>
      </c>
      <c r="E33" s="28">
        <v>101.30585702843946</v>
      </c>
      <c r="F33" s="41">
        <v>86.132614610266089</v>
      </c>
      <c r="G33" s="66"/>
    </row>
    <row r="34" spans="1:7" x14ac:dyDescent="0.2">
      <c r="A34" s="70"/>
      <c r="B34" s="27"/>
      <c r="C34" s="89"/>
      <c r="D34" s="27"/>
      <c r="E34" s="28"/>
      <c r="F34" s="41"/>
      <c r="G34" s="66"/>
    </row>
    <row r="35" spans="1:7" x14ac:dyDescent="0.2">
      <c r="A35" s="70" t="s">
        <v>37</v>
      </c>
      <c r="B35" s="27">
        <v>4998.3280000000004</v>
      </c>
      <c r="C35" s="89">
        <v>5.0871573555140621</v>
      </c>
      <c r="D35" s="27">
        <v>19235</v>
      </c>
      <c r="E35" s="28">
        <v>98.796164820701037</v>
      </c>
      <c r="F35" s="41">
        <v>83.998815459257116</v>
      </c>
      <c r="G35" s="66"/>
    </row>
    <row r="36" spans="1:7" x14ac:dyDescent="0.2">
      <c r="A36" s="70" t="s">
        <v>38</v>
      </c>
      <c r="B36" s="27">
        <v>4387.8729999999996</v>
      </c>
      <c r="C36" s="89">
        <v>3.67001159976809</v>
      </c>
      <c r="D36" s="27">
        <v>20421</v>
      </c>
      <c r="E36" s="28">
        <v>104.88456428850277</v>
      </c>
      <c r="F36" s="41">
        <v>89.175315420224806</v>
      </c>
      <c r="G36" s="66"/>
    </row>
    <row r="37" spans="1:7" x14ac:dyDescent="0.2">
      <c r="A37" s="70" t="s">
        <v>39</v>
      </c>
      <c r="B37" s="27">
        <v>4376.9979999999996</v>
      </c>
      <c r="C37" s="89">
        <v>5.016137445178412</v>
      </c>
      <c r="D37" s="27">
        <v>19462</v>
      </c>
      <c r="E37" s="28">
        <v>99.95869241954307</v>
      </c>
      <c r="F37" s="41">
        <v>84.987223677517861</v>
      </c>
      <c r="G37" s="66"/>
    </row>
    <row r="38" spans="1:7" x14ac:dyDescent="0.2">
      <c r="A38" s="70" t="s">
        <v>40</v>
      </c>
      <c r="B38" s="27">
        <v>3081.201</v>
      </c>
      <c r="C38" s="89">
        <v>4.2038791796064965</v>
      </c>
      <c r="D38" s="27">
        <v>19643</v>
      </c>
      <c r="E38" s="28">
        <v>100.88961125226936</v>
      </c>
      <c r="F38" s="41">
        <v>85.778712693105021</v>
      </c>
      <c r="G38" s="66"/>
    </row>
    <row r="39" spans="1:7" x14ac:dyDescent="0.2">
      <c r="A39" s="70" t="s">
        <v>41</v>
      </c>
      <c r="B39" s="27">
        <v>4380.076</v>
      </c>
      <c r="C39" s="89">
        <v>5.32923123371679</v>
      </c>
      <c r="D39" s="27">
        <v>18491</v>
      </c>
      <c r="E39" s="28">
        <v>94.970993846216118</v>
      </c>
      <c r="F39" s="41">
        <v>80.746565421323041</v>
      </c>
      <c r="G39" s="66"/>
    </row>
    <row r="40" spans="1:7" x14ac:dyDescent="0.2">
      <c r="A40" s="70" t="s">
        <v>42</v>
      </c>
      <c r="B40" s="27">
        <v>4295.1959999999999</v>
      </c>
      <c r="C40" s="89">
        <v>3.8943372107300358</v>
      </c>
      <c r="D40" s="27">
        <v>20206</v>
      </c>
      <c r="E40" s="28">
        <v>103.78208984805556</v>
      </c>
      <c r="F40" s="41">
        <v>88.237965805088052</v>
      </c>
      <c r="G40" s="66"/>
    </row>
    <row r="41" spans="1:7" x14ac:dyDescent="0.2">
      <c r="A41" s="70"/>
      <c r="B41" s="27"/>
      <c r="C41" s="89"/>
      <c r="D41" s="27"/>
      <c r="E41" s="28"/>
      <c r="F41" s="41"/>
      <c r="G41" s="66"/>
    </row>
    <row r="42" spans="1:7" x14ac:dyDescent="0.2">
      <c r="A42" s="71" t="s">
        <v>43</v>
      </c>
      <c r="B42" s="90">
        <v>31353.899000000001</v>
      </c>
      <c r="C42" s="91">
        <v>4.6405105789235339</v>
      </c>
      <c r="D42" s="90">
        <v>19470</v>
      </c>
      <c r="E42" s="92">
        <v>100</v>
      </c>
      <c r="F42" s="93">
        <v>85.022344350816951</v>
      </c>
      <c r="G42" s="66"/>
    </row>
    <row r="43" spans="1:7" x14ac:dyDescent="0.2">
      <c r="A43" s="70" t="s">
        <v>110</v>
      </c>
      <c r="B43" s="27"/>
      <c r="C43" s="89"/>
      <c r="D43" s="27"/>
      <c r="E43" s="28"/>
      <c r="F43" s="41"/>
      <c r="G43" s="66"/>
    </row>
    <row r="44" spans="1:7" x14ac:dyDescent="0.2">
      <c r="A44" s="70" t="s">
        <v>44</v>
      </c>
      <c r="B44" s="27">
        <v>5834.2290000000003</v>
      </c>
      <c r="C44" s="89">
        <v>4.9688269706987924</v>
      </c>
      <c r="D44" s="27">
        <v>19163</v>
      </c>
      <c r="E44" s="28">
        <v>98.423846173579292</v>
      </c>
      <c r="F44" s="41">
        <v>83.68226141701895</v>
      </c>
      <c r="G44" s="66"/>
    </row>
    <row r="45" spans="1:7" x14ac:dyDescent="0.2">
      <c r="A45" s="70" t="s">
        <v>45</v>
      </c>
      <c r="B45" s="27">
        <v>25519.671999999999</v>
      </c>
      <c r="C45" s="89">
        <v>4.5654515305512922</v>
      </c>
      <c r="D45" s="27">
        <v>19541</v>
      </c>
      <c r="E45" s="28">
        <v>100.36730528190301</v>
      </c>
      <c r="F45" s="41">
        <v>85.334635912415251</v>
      </c>
      <c r="G45" s="66"/>
    </row>
    <row r="46" spans="1:7" x14ac:dyDescent="0.2">
      <c r="A46" s="72"/>
      <c r="B46" s="27"/>
      <c r="C46" s="89"/>
      <c r="D46" s="27"/>
      <c r="E46" s="28"/>
      <c r="F46" s="41"/>
      <c r="G46" s="66"/>
    </row>
    <row r="47" spans="1:7" x14ac:dyDescent="0.2">
      <c r="A47" s="72"/>
      <c r="B47" s="27"/>
      <c r="C47" s="89"/>
      <c r="D47" s="27"/>
      <c r="E47" s="28"/>
      <c r="F47" s="41"/>
      <c r="G47" s="66"/>
    </row>
    <row r="48" spans="1:7" x14ac:dyDescent="0.2">
      <c r="A48" s="70" t="s">
        <v>110</v>
      </c>
      <c r="B48" s="27"/>
      <c r="C48" s="89"/>
      <c r="D48" s="27"/>
      <c r="E48" s="28"/>
      <c r="F48" s="41"/>
      <c r="G48" s="66"/>
    </row>
    <row r="49" spans="1:7" x14ac:dyDescent="0.2">
      <c r="A49" s="70" t="s">
        <v>46</v>
      </c>
      <c r="B49" s="27">
        <v>1898499</v>
      </c>
      <c r="C49" s="89">
        <v>3.6862279095222066</v>
      </c>
      <c r="D49" s="27">
        <v>22899</v>
      </c>
      <c r="E49" s="28">
        <v>117.61614051405434</v>
      </c>
      <c r="F49" s="41">
        <v>100</v>
      </c>
      <c r="G49" s="66"/>
    </row>
    <row r="50" spans="1:7" x14ac:dyDescent="0.2">
      <c r="A50" s="70" t="s">
        <v>47</v>
      </c>
      <c r="B50" s="27">
        <v>1570956.6580000001</v>
      </c>
      <c r="C50" s="89">
        <v>3.5473494902747342</v>
      </c>
      <c r="D50" s="27">
        <v>23547</v>
      </c>
      <c r="E50" s="28">
        <v>120.94195416971904</v>
      </c>
      <c r="F50" s="41">
        <v>102.82768473878573</v>
      </c>
      <c r="G50" s="66"/>
    </row>
    <row r="51" spans="1:7" x14ac:dyDescent="0.2">
      <c r="A51" s="70" t="s">
        <v>108</v>
      </c>
      <c r="B51" s="27">
        <v>1647068.8759999999</v>
      </c>
      <c r="C51" s="89">
        <v>3.6419260829988511</v>
      </c>
      <c r="D51" s="27">
        <v>23414</v>
      </c>
      <c r="E51" s="28">
        <v>120.2588404013166</v>
      </c>
      <c r="F51" s="41">
        <v>102.24688539830677</v>
      </c>
      <c r="G51" s="66"/>
    </row>
    <row r="52" spans="1:7" x14ac:dyDescent="0.2">
      <c r="A52" s="70" t="s">
        <v>48</v>
      </c>
      <c r="B52" s="27">
        <v>251430.13099999999</v>
      </c>
      <c r="C52" s="89">
        <v>3.9764410734050006</v>
      </c>
      <c r="D52" s="27">
        <v>20017</v>
      </c>
      <c r="E52" s="28">
        <v>102.81119024144334</v>
      </c>
      <c r="F52" s="41">
        <v>87.412484198253466</v>
      </c>
      <c r="G52" s="66"/>
    </row>
    <row r="53" spans="1:7" x14ac:dyDescent="0.2">
      <c r="A53" s="70" t="s">
        <v>109</v>
      </c>
      <c r="B53" s="27">
        <v>327542.34899999999</v>
      </c>
      <c r="C53" s="89">
        <v>4.3523162862827247</v>
      </c>
      <c r="D53" s="27">
        <v>20231</v>
      </c>
      <c r="E53" s="28">
        <v>103.91033570338412</v>
      </c>
      <c r="F53" s="41">
        <v>88.347003437821144</v>
      </c>
      <c r="G53" s="66"/>
    </row>
    <row r="54" spans="1:7" x14ac:dyDescent="0.2">
      <c r="A54" s="70"/>
      <c r="B54" s="27"/>
      <c r="C54" s="29"/>
      <c r="D54" s="27"/>
      <c r="E54" s="28"/>
      <c r="F54" s="41"/>
      <c r="G54" s="66"/>
    </row>
    <row r="55" spans="1:7" x14ac:dyDescent="0.2">
      <c r="A55" s="140" t="s">
        <v>49</v>
      </c>
      <c r="B55" s="141"/>
      <c r="C55" s="141"/>
      <c r="D55" s="141"/>
      <c r="E55" s="141"/>
      <c r="F55" s="142"/>
      <c r="G55" s="66"/>
    </row>
    <row r="59" spans="1:7" ht="30" customHeight="1" x14ac:dyDescent="0.2"/>
    <row r="92" ht="8.25" customHeight="1" x14ac:dyDescent="0.2"/>
  </sheetData>
  <mergeCells count="8">
    <mergeCell ref="A1:F1"/>
    <mergeCell ref="A55:F55"/>
    <mergeCell ref="A27:F27"/>
    <mergeCell ref="B28:C28"/>
    <mergeCell ref="D28:F29"/>
    <mergeCell ref="A28:A30"/>
    <mergeCell ref="C29:C30"/>
    <mergeCell ref="B29:B3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P233 2018 00&amp;R&amp;7&amp;P</oddFooter>
    <evenFooter>&amp;L&amp;7&amp;P&amp;R&amp;7StatA MV, Statistischer Bericht P233 2018 00</evenFooter>
  </headerFooter>
  <rowBreaks count="1" manualBreakCount="1">
    <brk id="58" max="16383" man="1"/>
  </rowBreaks>
  <drawing r:id="rId2"/>
  <legacyDrawing r:id="rId3"/>
  <oleObjects>
    <mc:AlternateContent xmlns:mc="http://schemas.openxmlformats.org/markup-compatibility/2006">
      <mc:Choice Requires="x14">
        <oleObject progId="Word.Document.12" shapeId="5026" r:id="rId4">
          <objectPr defaultSize="0" autoPict="0" r:id="rId5">
            <anchor moveWithCells="1">
              <from>
                <xdr:col>0</xdr:col>
                <xdr:colOff>0</xdr:colOff>
                <xdr:row>89</xdr:row>
                <xdr:rowOff>142875</xdr:rowOff>
              </from>
              <to>
                <xdr:col>5</xdr:col>
                <xdr:colOff>742950</xdr:colOff>
                <xdr:row>117</xdr:row>
                <xdr:rowOff>57150</xdr:rowOff>
              </to>
            </anchor>
          </objectPr>
        </oleObject>
      </mc:Choice>
      <mc:Fallback>
        <oleObject progId="Word.Document.12" shapeId="5026"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1"/>
  <sheetViews>
    <sheetView zoomScale="140" zoomScaleNormal="140" workbookViewId="0">
      <selection sqref="A1:B1"/>
    </sheetView>
  </sheetViews>
  <sheetFormatPr baseColWidth="10" defaultRowHeight="11.45" customHeight="1" x14ac:dyDescent="0.2"/>
  <cols>
    <col min="1" max="1" width="45.7109375" style="63" customWidth="1"/>
    <col min="2" max="2" width="44.7109375" style="63" customWidth="1"/>
    <col min="3" max="16384" width="11.42578125" style="63"/>
  </cols>
  <sheetData>
    <row r="1" spans="1:2" ht="35.1" customHeight="1" x14ac:dyDescent="0.2">
      <c r="A1" s="145" t="s">
        <v>79</v>
      </c>
      <c r="B1" s="145"/>
    </row>
    <row r="2" spans="1:2" ht="11.45" customHeight="1" x14ac:dyDescent="0.2">
      <c r="A2" s="81" t="s">
        <v>80</v>
      </c>
    </row>
    <row r="36" spans="1:1" ht="11.45" customHeight="1" x14ac:dyDescent="0.2">
      <c r="A36" s="64" t="s">
        <v>83</v>
      </c>
    </row>
    <row r="65" spans="1:1" ht="17.25" customHeight="1" x14ac:dyDescent="0.2"/>
    <row r="66" spans="1:1" ht="30" customHeight="1" x14ac:dyDescent="0.2">
      <c r="A66" s="64" t="s">
        <v>81</v>
      </c>
    </row>
    <row r="98" spans="1:1" ht="11.45" customHeight="1" x14ac:dyDescent="0.2">
      <c r="A98" s="64" t="s">
        <v>82</v>
      </c>
    </row>
    <row r="99" spans="1:1" ht="11.45" customHeight="1" x14ac:dyDescent="0.2">
      <c r="A99" s="64"/>
    </row>
    <row r="131" ht="15.75"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P233 2018 00&amp;R&amp;7&amp;P</oddFooter>
    <evenFooter>&amp;L&amp;7&amp;P&amp;R&amp;7StatA MV, Statistischer Bericht P233 2018 00</evenFooter>
  </headerFooter>
  <rowBreaks count="1" manualBreakCount="1">
    <brk id="65"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8"/>
  <sheetViews>
    <sheetView zoomScale="140" zoomScaleNormal="140" workbookViewId="0">
      <pane xSplit="3" ySplit="8" topLeftCell="D9" activePane="bottomRight" state="frozen"/>
      <selection activeCell="E7" sqref="E7"/>
      <selection pane="topRight" activeCell="E7" sqref="E7"/>
      <selection pane="bottomLeft" activeCell="E7" sqref="E7"/>
      <selection pane="bottomRight" activeCell="A8" sqref="A8"/>
    </sheetView>
  </sheetViews>
  <sheetFormatPr baseColWidth="10" defaultRowHeight="12" customHeight="1" x14ac:dyDescent="0.2"/>
  <cols>
    <col min="1" max="1" width="3.7109375" style="22" customWidth="1"/>
    <col min="2" max="2" width="15.7109375" style="17" customWidth="1"/>
    <col min="3" max="3" width="5.7109375" style="62" customWidth="1"/>
    <col min="4" max="4" width="10.7109375" style="61" customWidth="1"/>
    <col min="5" max="6" width="9.28515625" style="61" customWidth="1"/>
    <col min="7" max="7" width="9.7109375" style="61" customWidth="1"/>
    <col min="8" max="9" width="9.28515625" style="61" customWidth="1"/>
    <col min="10" max="10" width="9.28515625" style="22" customWidth="1"/>
    <col min="11" max="16384" width="11.42578125" style="22"/>
  </cols>
  <sheetData>
    <row r="1" spans="1:10" ht="35.1" customHeight="1" x14ac:dyDescent="0.2">
      <c r="A1" s="148" t="s">
        <v>25</v>
      </c>
      <c r="B1" s="149"/>
      <c r="C1" s="149"/>
      <c r="D1" s="150" t="s">
        <v>111</v>
      </c>
      <c r="E1" s="150"/>
      <c r="F1" s="150"/>
      <c r="G1" s="150"/>
      <c r="H1" s="150"/>
      <c r="I1" s="150"/>
      <c r="J1" s="151"/>
    </row>
    <row r="2" spans="1:10" s="53" customFormat="1" ht="11.45" customHeight="1" x14ac:dyDescent="0.2">
      <c r="A2" s="152" t="s">
        <v>53</v>
      </c>
      <c r="B2" s="146" t="s">
        <v>62</v>
      </c>
      <c r="C2" s="146" t="s">
        <v>54</v>
      </c>
      <c r="D2" s="146" t="s">
        <v>59</v>
      </c>
      <c r="E2" s="146"/>
      <c r="F2" s="146"/>
      <c r="G2" s="146"/>
      <c r="H2" s="146"/>
      <c r="I2" s="146"/>
      <c r="J2" s="147"/>
    </row>
    <row r="3" spans="1:10" s="53" customFormat="1" ht="11.45" customHeight="1" x14ac:dyDescent="0.2">
      <c r="A3" s="152"/>
      <c r="B3" s="146"/>
      <c r="C3" s="146"/>
      <c r="D3" s="146" t="s">
        <v>60</v>
      </c>
      <c r="E3" s="146"/>
      <c r="F3" s="146"/>
      <c r="G3" s="146" t="s">
        <v>30</v>
      </c>
      <c r="H3" s="146"/>
      <c r="I3" s="146"/>
      <c r="J3" s="147"/>
    </row>
    <row r="4" spans="1:10" s="53" customFormat="1" ht="11.45" customHeight="1" x14ac:dyDescent="0.2">
      <c r="A4" s="152"/>
      <c r="B4" s="146"/>
      <c r="C4" s="146"/>
      <c r="D4" s="146" t="s">
        <v>61</v>
      </c>
      <c r="E4" s="146" t="s">
        <v>55</v>
      </c>
      <c r="F4" s="146" t="s">
        <v>65</v>
      </c>
      <c r="G4" s="146" t="s">
        <v>32</v>
      </c>
      <c r="H4" s="146" t="s">
        <v>55</v>
      </c>
      <c r="I4" s="146" t="s">
        <v>33</v>
      </c>
      <c r="J4" s="147" t="s">
        <v>87</v>
      </c>
    </row>
    <row r="5" spans="1:10" s="53" customFormat="1" ht="11.45" customHeight="1" x14ac:dyDescent="0.2">
      <c r="A5" s="152"/>
      <c r="B5" s="146"/>
      <c r="C5" s="146"/>
      <c r="D5" s="146"/>
      <c r="E5" s="146"/>
      <c r="F5" s="146"/>
      <c r="G5" s="146"/>
      <c r="H5" s="146"/>
      <c r="I5" s="146"/>
      <c r="J5" s="147"/>
    </row>
    <row r="6" spans="1:10" s="53" customFormat="1" ht="11.45" customHeight="1" x14ac:dyDescent="0.2">
      <c r="A6" s="152"/>
      <c r="B6" s="146"/>
      <c r="C6" s="146"/>
      <c r="D6" s="146"/>
      <c r="E6" s="146"/>
      <c r="F6" s="146"/>
      <c r="G6" s="146"/>
      <c r="H6" s="146"/>
      <c r="I6" s="146"/>
      <c r="J6" s="147"/>
    </row>
    <row r="7" spans="1:10" s="53" customFormat="1" ht="11.45" customHeight="1" x14ac:dyDescent="0.2">
      <c r="A7" s="152"/>
      <c r="B7" s="146"/>
      <c r="C7" s="146"/>
      <c r="D7" s="146"/>
      <c r="E7" s="146" t="s">
        <v>56</v>
      </c>
      <c r="F7" s="146"/>
      <c r="G7" s="146"/>
      <c r="H7" s="15" t="s">
        <v>56</v>
      </c>
      <c r="I7" s="146"/>
      <c r="J7" s="147"/>
    </row>
    <row r="8" spans="1:10" ht="11.45" customHeight="1" x14ac:dyDescent="0.2">
      <c r="A8" s="54">
        <v>1</v>
      </c>
      <c r="B8" s="55">
        <v>2</v>
      </c>
      <c r="C8" s="55">
        <v>3</v>
      </c>
      <c r="D8" s="55">
        <v>4</v>
      </c>
      <c r="E8" s="56">
        <v>5</v>
      </c>
      <c r="F8" s="55">
        <v>6</v>
      </c>
      <c r="G8" s="56">
        <v>7</v>
      </c>
      <c r="H8" s="55">
        <v>8</v>
      </c>
      <c r="I8" s="56">
        <v>9</v>
      </c>
      <c r="J8" s="57">
        <v>10</v>
      </c>
    </row>
    <row r="9" spans="1:10" ht="5.0999999999999996" customHeight="1" x14ac:dyDescent="0.2">
      <c r="A9" s="58"/>
      <c r="B9" s="59"/>
      <c r="C9" s="60"/>
      <c r="D9" s="84"/>
      <c r="E9" s="85"/>
      <c r="F9" s="86"/>
      <c r="G9" s="87"/>
      <c r="H9" s="85"/>
      <c r="I9" s="86"/>
      <c r="J9" s="86"/>
    </row>
    <row r="10" spans="1:10" ht="11.45" customHeight="1" x14ac:dyDescent="0.2">
      <c r="A10" s="16">
        <f>IF(D10&lt;&gt;"",COUNTA($D10:D$10),"")</f>
        <v>1</v>
      </c>
      <c r="B10" s="25" t="s">
        <v>57</v>
      </c>
      <c r="C10" s="26">
        <v>2000</v>
      </c>
      <c r="D10" s="94">
        <v>22342.337</v>
      </c>
      <c r="E10" s="95">
        <v>1.9103175364841007</v>
      </c>
      <c r="F10" s="96">
        <v>100</v>
      </c>
      <c r="G10" s="94">
        <v>12622</v>
      </c>
      <c r="H10" s="95">
        <v>2.6546457044838547</v>
      </c>
      <c r="I10" s="96">
        <v>100</v>
      </c>
      <c r="J10" s="97">
        <v>67.178024936408335</v>
      </c>
    </row>
    <row r="11" spans="1:10" ht="11.45" customHeight="1" x14ac:dyDescent="0.2">
      <c r="A11" s="16">
        <f>IF(D11&lt;&gt;"",COUNTA($D$10:D11),"")</f>
        <v>2</v>
      </c>
      <c r="B11" s="25" t="s">
        <v>58</v>
      </c>
      <c r="C11" s="26">
        <v>2001</v>
      </c>
      <c r="D11" s="94">
        <v>22799.016</v>
      </c>
      <c r="E11" s="95">
        <v>2.0440073032646353</v>
      </c>
      <c r="F11" s="96">
        <v>100</v>
      </c>
      <c r="G11" s="94">
        <v>12999</v>
      </c>
      <c r="H11" s="95">
        <v>2.9865706943412249</v>
      </c>
      <c r="I11" s="96">
        <v>100</v>
      </c>
      <c r="J11" s="97">
        <v>67.296591220919069</v>
      </c>
    </row>
    <row r="12" spans="1:10" ht="11.45" customHeight="1" x14ac:dyDescent="0.2">
      <c r="A12" s="16">
        <f>IF(D12&lt;&gt;"",COUNTA($D$10:D12),"")</f>
        <v>3</v>
      </c>
      <c r="B12" s="25"/>
      <c r="C12" s="26">
        <v>2002</v>
      </c>
      <c r="D12" s="94">
        <v>22865.371999999999</v>
      </c>
      <c r="E12" s="95">
        <v>0.29104764872307953</v>
      </c>
      <c r="F12" s="96">
        <v>100</v>
      </c>
      <c r="G12" s="94">
        <v>13165</v>
      </c>
      <c r="H12" s="95">
        <v>1.2764128047112848</v>
      </c>
      <c r="I12" s="96">
        <v>100</v>
      </c>
      <c r="J12" s="97">
        <v>68.830474008642199</v>
      </c>
    </row>
    <row r="13" spans="1:10" ht="11.45" customHeight="1" x14ac:dyDescent="0.2">
      <c r="A13" s="16">
        <f>IF(D13&lt;&gt;"",COUNTA($D$10:D13),"")</f>
        <v>4</v>
      </c>
      <c r="B13" s="25"/>
      <c r="C13" s="26">
        <v>2003</v>
      </c>
      <c r="D13" s="94">
        <v>22748.581999999999</v>
      </c>
      <c r="E13" s="95">
        <v>-0.51077235918138797</v>
      </c>
      <c r="F13" s="96">
        <v>100</v>
      </c>
      <c r="G13" s="94">
        <v>13215</v>
      </c>
      <c r="H13" s="95">
        <v>0.37497211022952115</v>
      </c>
      <c r="I13" s="96">
        <v>100</v>
      </c>
      <c r="J13" s="97">
        <v>67.908489685004596</v>
      </c>
    </row>
    <row r="14" spans="1:10" ht="11.45" customHeight="1" x14ac:dyDescent="0.2">
      <c r="A14" s="16">
        <f>IF(D14&lt;&gt;"",COUNTA($D$10:D14),"")</f>
        <v>5</v>
      </c>
      <c r="B14" s="24"/>
      <c r="C14" s="26">
        <v>2004</v>
      </c>
      <c r="D14" s="94">
        <v>23231.838</v>
      </c>
      <c r="E14" s="95">
        <v>2.124334606877909</v>
      </c>
      <c r="F14" s="96">
        <v>100</v>
      </c>
      <c r="G14" s="94">
        <v>13606</v>
      </c>
      <c r="H14" s="95">
        <v>2.9586700640271317</v>
      </c>
      <c r="I14" s="96">
        <v>100</v>
      </c>
      <c r="J14" s="97">
        <v>69.174089694175905</v>
      </c>
    </row>
    <row r="15" spans="1:10" ht="11.45" customHeight="1" x14ac:dyDescent="0.2">
      <c r="A15" s="16">
        <f>IF(D15&lt;&gt;"",COUNTA($D$10:D15),"")</f>
        <v>6</v>
      </c>
      <c r="B15" s="25"/>
      <c r="C15" s="26">
        <v>2005</v>
      </c>
      <c r="D15" s="94">
        <v>23334.527999999998</v>
      </c>
      <c r="E15" s="95">
        <v>0.44202271038562913</v>
      </c>
      <c r="F15" s="96">
        <v>100</v>
      </c>
      <c r="G15" s="94">
        <v>13778</v>
      </c>
      <c r="H15" s="95">
        <v>1.2665629318318992</v>
      </c>
      <c r="I15" s="96">
        <v>100</v>
      </c>
      <c r="J15" s="97">
        <v>68.926394583279787</v>
      </c>
    </row>
    <row r="16" spans="1:10" ht="11.45" customHeight="1" x14ac:dyDescent="0.2">
      <c r="A16" s="16">
        <f>IF(D16&lt;&gt;"",COUNTA($D$10:D16),"")</f>
        <v>7</v>
      </c>
      <c r="B16" s="25"/>
      <c r="C16" s="26">
        <v>2006</v>
      </c>
      <c r="D16" s="94">
        <v>23958.255000000001</v>
      </c>
      <c r="E16" s="95">
        <v>2.6729788577682001</v>
      </c>
      <c r="F16" s="96">
        <v>100</v>
      </c>
      <c r="G16" s="94">
        <v>14267</v>
      </c>
      <c r="H16" s="95">
        <v>3.5482697489297692</v>
      </c>
      <c r="I16" s="96">
        <v>100</v>
      </c>
      <c r="J16" s="97">
        <v>68.657993020181024</v>
      </c>
    </row>
    <row r="17" spans="1:10" ht="11.45" customHeight="1" x14ac:dyDescent="0.2">
      <c r="A17" s="16">
        <f>IF(D17&lt;&gt;"",COUNTA($D$10:D17),"")</f>
        <v>8</v>
      </c>
      <c r="B17" s="25"/>
      <c r="C17" s="26">
        <v>2007</v>
      </c>
      <c r="D17" s="94">
        <v>24723.695</v>
      </c>
      <c r="E17" s="95">
        <v>3.1948904459026721</v>
      </c>
      <c r="F17" s="96">
        <v>100</v>
      </c>
      <c r="G17" s="94">
        <v>14857</v>
      </c>
      <c r="H17" s="95">
        <v>4.1359212061249764</v>
      </c>
      <c r="I17" s="96">
        <v>100</v>
      </c>
      <c r="J17" s="97">
        <v>69.315777101826242</v>
      </c>
    </row>
    <row r="18" spans="1:10" ht="11.45" customHeight="1" x14ac:dyDescent="0.2">
      <c r="A18" s="16">
        <f>IF(D18&lt;&gt;"",COUNTA($D$10:D18),"")</f>
        <v>9</v>
      </c>
      <c r="B18" s="24"/>
      <c r="C18" s="26">
        <v>2008</v>
      </c>
      <c r="D18" s="94">
        <v>25941.044000000002</v>
      </c>
      <c r="E18" s="95">
        <v>4.9238149880104913</v>
      </c>
      <c r="F18" s="96">
        <v>100</v>
      </c>
      <c r="G18" s="94">
        <v>15741</v>
      </c>
      <c r="H18" s="95">
        <v>5.9511009879119143</v>
      </c>
      <c r="I18" s="96">
        <v>100</v>
      </c>
      <c r="J18" s="97">
        <v>70.67226237825264</v>
      </c>
    </row>
    <row r="19" spans="1:10" ht="11.45" customHeight="1" x14ac:dyDescent="0.2">
      <c r="A19" s="16">
        <f>IF(D19&lt;&gt;"",COUNTA($D$10:D19),"")</f>
        <v>10</v>
      </c>
      <c r="B19" s="25"/>
      <c r="C19" s="26">
        <v>2009</v>
      </c>
      <c r="D19" s="94">
        <v>25838.127</v>
      </c>
      <c r="E19" s="95">
        <v>-0.39673422549995507</v>
      </c>
      <c r="F19" s="96">
        <v>100</v>
      </c>
      <c r="G19" s="94">
        <v>15829</v>
      </c>
      <c r="H19" s="95">
        <v>0.55901573457273912</v>
      </c>
      <c r="I19" s="96">
        <v>100</v>
      </c>
      <c r="J19" s="97">
        <v>72.244576923728275</v>
      </c>
    </row>
    <row r="20" spans="1:10" ht="11.45" customHeight="1" x14ac:dyDescent="0.2">
      <c r="A20" s="16">
        <f>IF(D20&lt;&gt;"",COUNTA($D$10:D20),"")</f>
        <v>11</v>
      </c>
      <c r="B20" s="25"/>
      <c r="C20" s="26">
        <v>2010</v>
      </c>
      <c r="D20" s="94">
        <v>26069.803</v>
      </c>
      <c r="E20" s="95">
        <v>0.89664394017414395</v>
      </c>
      <c r="F20" s="96">
        <v>100</v>
      </c>
      <c r="G20" s="94">
        <v>16093</v>
      </c>
      <c r="H20" s="95">
        <v>1.6689792864872572</v>
      </c>
      <c r="I20" s="96">
        <v>100</v>
      </c>
      <c r="J20" s="97">
        <v>71.850237037327375</v>
      </c>
    </row>
    <row r="21" spans="1:10" ht="11.45" customHeight="1" x14ac:dyDescent="0.2">
      <c r="A21" s="16">
        <f>IF(D21&lt;&gt;"",COUNTA($D$10:D21),"")</f>
        <v>12</v>
      </c>
      <c r="B21" s="25"/>
      <c r="C21" s="26">
        <v>2011</v>
      </c>
      <c r="D21" s="94">
        <v>27067.428</v>
      </c>
      <c r="E21" s="95">
        <v>3.8267454495149167</v>
      </c>
      <c r="F21" s="96">
        <v>100</v>
      </c>
      <c r="G21" s="94">
        <v>16803</v>
      </c>
      <c r="H21" s="95">
        <v>4.411480057408653</v>
      </c>
      <c r="I21" s="96">
        <v>100</v>
      </c>
      <c r="J21" s="97">
        <v>71.59781298546929</v>
      </c>
    </row>
    <row r="22" spans="1:10" ht="11.45" customHeight="1" x14ac:dyDescent="0.2">
      <c r="A22" s="16">
        <f>IF(D22&lt;&gt;"",COUNTA($D$10:D22),"")</f>
        <v>13</v>
      </c>
      <c r="B22" s="24"/>
      <c r="C22" s="26">
        <v>2012</v>
      </c>
      <c r="D22" s="94">
        <v>27709.705000000002</v>
      </c>
      <c r="E22" s="95">
        <v>2.3728778367859746</v>
      </c>
      <c r="F22" s="96">
        <v>100</v>
      </c>
      <c r="G22" s="94">
        <v>17280</v>
      </c>
      <c r="H22" s="95">
        <v>2.8344968680845426</v>
      </c>
      <c r="I22" s="96">
        <v>100</v>
      </c>
      <c r="J22" s="97">
        <v>71.541255512654246</v>
      </c>
    </row>
    <row r="23" spans="1:10" ht="11.45" customHeight="1" x14ac:dyDescent="0.2">
      <c r="A23" s="16">
        <f>IF(D23&lt;&gt;"",COUNTA($D$10:D23),"")</f>
        <v>14</v>
      </c>
      <c r="B23" s="24"/>
      <c r="C23" s="26">
        <v>2013</v>
      </c>
      <c r="D23" s="94">
        <v>28207.195</v>
      </c>
      <c r="E23" s="95">
        <v>1.7953637543236312</v>
      </c>
      <c r="F23" s="96">
        <v>100</v>
      </c>
      <c r="G23" s="94">
        <v>17647</v>
      </c>
      <c r="H23" s="95">
        <v>2.1263354822287539</v>
      </c>
      <c r="I23" s="96">
        <v>100</v>
      </c>
      <c r="J23" s="97">
        <v>71.869640994164229</v>
      </c>
    </row>
    <row r="24" spans="1:10" ht="11.45" customHeight="1" x14ac:dyDescent="0.2">
      <c r="A24" s="16">
        <f>IF(D24&lt;&gt;"",COUNTA($D$10:D24),"")</f>
        <v>15</v>
      </c>
      <c r="B24" s="24"/>
      <c r="C24" s="26">
        <v>2014</v>
      </c>
      <c r="D24" s="94">
        <v>28730.617999999999</v>
      </c>
      <c r="E24" s="95">
        <v>1.8556364785651311</v>
      </c>
      <c r="F24" s="96">
        <v>100</v>
      </c>
      <c r="G24" s="94">
        <v>17981</v>
      </c>
      <c r="H24" s="95">
        <v>1.8935019279507941</v>
      </c>
      <c r="I24" s="96">
        <v>100</v>
      </c>
      <c r="J24" s="97">
        <v>71.509909727282633</v>
      </c>
    </row>
    <row r="25" spans="1:10" ht="11.45" customHeight="1" x14ac:dyDescent="0.2">
      <c r="A25" s="16">
        <f>IF(D25&lt;&gt;"",COUNTA($D$10:D25),"")</f>
        <v>16</v>
      </c>
      <c r="B25" s="25"/>
      <c r="C25" s="26">
        <v>2015</v>
      </c>
      <c r="D25" s="94">
        <v>29556.953000000001</v>
      </c>
      <c r="E25" s="95">
        <v>2.8761476693609467</v>
      </c>
      <c r="F25" s="96">
        <v>100</v>
      </c>
      <c r="G25" s="94">
        <v>18407</v>
      </c>
      <c r="H25" s="95">
        <v>2.3682217165521564</v>
      </c>
      <c r="I25" s="96">
        <v>100</v>
      </c>
      <c r="J25" s="97">
        <v>71.720164054219566</v>
      </c>
    </row>
    <row r="26" spans="1:10" ht="11.45" customHeight="1" x14ac:dyDescent="0.2">
      <c r="A26" s="16">
        <f>IF(D26&lt;&gt;"",COUNTA($D$10:D26),"")</f>
        <v>17</v>
      </c>
      <c r="B26" s="25"/>
      <c r="C26" s="26">
        <v>2016</v>
      </c>
      <c r="D26" s="94">
        <v>30356.696</v>
      </c>
      <c r="E26" s="95">
        <v>2.7057694343527174</v>
      </c>
      <c r="F26" s="96">
        <v>100</v>
      </c>
      <c r="G26" s="94">
        <v>18837</v>
      </c>
      <c r="H26" s="95">
        <v>2.3381614534941093</v>
      </c>
      <c r="I26" s="96">
        <v>100</v>
      </c>
      <c r="J26" s="97">
        <v>71.539243377852827</v>
      </c>
    </row>
    <row r="27" spans="1:10" ht="11.45" customHeight="1" x14ac:dyDescent="0.2">
      <c r="A27" s="16">
        <f>IF(D27&lt;&gt;"",COUNTA($D$10:D27),"")</f>
        <v>18</v>
      </c>
      <c r="B27" s="25"/>
      <c r="C27" s="26">
        <v>2017</v>
      </c>
      <c r="D27" s="94">
        <v>31534.185000000001</v>
      </c>
      <c r="E27" s="95">
        <v>3.8788443907070729</v>
      </c>
      <c r="F27" s="96">
        <v>100</v>
      </c>
      <c r="G27" s="94">
        <v>19576</v>
      </c>
      <c r="H27" s="95">
        <v>3.9188896340507569</v>
      </c>
      <c r="I27" s="96">
        <v>100</v>
      </c>
      <c r="J27" s="97">
        <v>71.867630105805915</v>
      </c>
    </row>
    <row r="28" spans="1:10" ht="11.45" customHeight="1" x14ac:dyDescent="0.2">
      <c r="A28" s="16">
        <f>IF(D28&lt;&gt;"",COUNTA($D$10:D28),"")</f>
        <v>19</v>
      </c>
      <c r="B28" s="25"/>
      <c r="C28" s="26">
        <v>2018</v>
      </c>
      <c r="D28" s="94">
        <v>32599.187999999998</v>
      </c>
      <c r="E28" s="95">
        <v>3.3772967336875865</v>
      </c>
      <c r="F28" s="96">
        <v>100</v>
      </c>
      <c r="G28" s="94">
        <v>20243</v>
      </c>
      <c r="H28" s="95">
        <v>3.4093935696645872</v>
      </c>
      <c r="I28" s="96">
        <v>100</v>
      </c>
      <c r="J28" s="97">
        <v>71.760470007178853</v>
      </c>
    </row>
    <row r="29" spans="1:10" ht="5.0999999999999996" customHeight="1" x14ac:dyDescent="0.2">
      <c r="A29" s="16" t="str">
        <f>IF(D29&lt;&gt;"",COUNTA($D$10:D29),"")</f>
        <v/>
      </c>
      <c r="B29" s="59"/>
      <c r="C29" s="88"/>
      <c r="D29" s="84"/>
      <c r="E29" s="85"/>
      <c r="F29" s="86"/>
      <c r="G29" s="87"/>
      <c r="H29" s="85"/>
      <c r="I29" s="86"/>
      <c r="J29" s="86"/>
    </row>
    <row r="30" spans="1:10" ht="11.45" customHeight="1" x14ac:dyDescent="0.2">
      <c r="A30" s="16">
        <f>IF(D30&lt;&gt;"",COUNTA($D$10:D30),"")</f>
        <v>20</v>
      </c>
      <c r="B30" s="17" t="s">
        <v>96</v>
      </c>
      <c r="C30" s="18">
        <v>2000</v>
      </c>
      <c r="D30" s="84">
        <v>2687.0439999999999</v>
      </c>
      <c r="E30" s="85" t="s">
        <v>9</v>
      </c>
      <c r="F30" s="86">
        <v>12.026691746704921</v>
      </c>
      <c r="G30" s="87">
        <v>13411</v>
      </c>
      <c r="H30" s="85" t="s">
        <v>9</v>
      </c>
      <c r="I30" s="86">
        <v>106.25104401644865</v>
      </c>
      <c r="J30" s="86">
        <v>71.377352844564086</v>
      </c>
    </row>
    <row r="31" spans="1:10" ht="11.45" customHeight="1" x14ac:dyDescent="0.2">
      <c r="A31" s="16">
        <f>IF(D31&lt;&gt;"",COUNTA($D$10:D31),"")</f>
        <v>21</v>
      </c>
      <c r="C31" s="18">
        <v>2001</v>
      </c>
      <c r="D31" s="84">
        <v>2698.893</v>
      </c>
      <c r="E31" s="85">
        <v>0.44096784421840596</v>
      </c>
      <c r="F31" s="86">
        <v>11.837760892838533</v>
      </c>
      <c r="G31" s="87">
        <v>13630</v>
      </c>
      <c r="H31" s="85">
        <v>1.6279135387423906</v>
      </c>
      <c r="I31" s="86">
        <v>104.84932008031289</v>
      </c>
      <c r="J31" s="86">
        <v>70.560018332361182</v>
      </c>
    </row>
    <row r="32" spans="1:10" ht="11.45" customHeight="1" x14ac:dyDescent="0.2">
      <c r="A32" s="16">
        <f>IF(D32&lt;&gt;"",COUNTA($D$10:D32),"")</f>
        <v>22</v>
      </c>
      <c r="C32" s="18">
        <v>2002</v>
      </c>
      <c r="D32" s="84">
        <v>2714.2689999999998</v>
      </c>
      <c r="E32" s="85">
        <v>0.56971506465799848</v>
      </c>
      <c r="F32" s="86">
        <v>11.870653143102155</v>
      </c>
      <c r="G32" s="87">
        <v>13799</v>
      </c>
      <c r="H32" s="85">
        <v>1.2405138677450367</v>
      </c>
      <c r="I32" s="86">
        <v>104.81215467300551</v>
      </c>
      <c r="J32" s="86">
        <v>72.142702880100913</v>
      </c>
    </row>
    <row r="33" spans="1:10" ht="11.45" customHeight="1" x14ac:dyDescent="0.2">
      <c r="A33" s="16">
        <f>IF(D33&lt;&gt;"",COUNTA($D$10:D33),"")</f>
        <v>23</v>
      </c>
      <c r="C33" s="18">
        <v>2003</v>
      </c>
      <c r="D33" s="84">
        <v>2684.8879999999999</v>
      </c>
      <c r="E33" s="85">
        <v>-1.0824645604396608</v>
      </c>
      <c r="F33" s="86">
        <v>11.802441136770634</v>
      </c>
      <c r="G33" s="87">
        <v>13685</v>
      </c>
      <c r="H33" s="85">
        <v>-0.82229590270253539</v>
      </c>
      <c r="I33" s="86">
        <v>103.5619601522173</v>
      </c>
      <c r="J33" s="86">
        <v>70.32736302755707</v>
      </c>
    </row>
    <row r="34" spans="1:10" ht="11.45" customHeight="1" x14ac:dyDescent="0.2">
      <c r="A34" s="16">
        <f>IF(D34&lt;&gt;"",COUNTA($D$10:D34),"")</f>
        <v>24</v>
      </c>
      <c r="B34" s="21"/>
      <c r="C34" s="18">
        <v>2004</v>
      </c>
      <c r="D34" s="84">
        <v>2692.9870000000001</v>
      </c>
      <c r="E34" s="85">
        <v>0.30165131655400046</v>
      </c>
      <c r="F34" s="86">
        <v>11.591794846365579</v>
      </c>
      <c r="G34" s="87">
        <v>13714</v>
      </c>
      <c r="H34" s="85">
        <v>0.20664740996403452</v>
      </c>
      <c r="I34" s="86">
        <v>100.79381192088483</v>
      </c>
      <c r="J34" s="86">
        <v>69.723201864331827</v>
      </c>
    </row>
    <row r="35" spans="1:10" ht="11.45" customHeight="1" x14ac:dyDescent="0.2">
      <c r="A35" s="16">
        <f>IF(D35&lt;&gt;"",COUNTA($D$10:D35),"")</f>
        <v>25</v>
      </c>
      <c r="C35" s="18">
        <v>2005</v>
      </c>
      <c r="D35" s="84">
        <v>2744.97</v>
      </c>
      <c r="E35" s="85">
        <v>1.9303100980435488</v>
      </c>
      <c r="F35" s="86">
        <v>11.763554848848882</v>
      </c>
      <c r="G35" s="87">
        <v>13956</v>
      </c>
      <c r="H35" s="85">
        <v>1.7655135216483302</v>
      </c>
      <c r="I35" s="86">
        <v>101.29043321869293</v>
      </c>
      <c r="J35" s="86">
        <v>69.81584367542979</v>
      </c>
    </row>
    <row r="36" spans="1:10" ht="11.45" customHeight="1" x14ac:dyDescent="0.2">
      <c r="A36" s="16">
        <f>IF(D36&lt;&gt;"",COUNTA($D$10:D36),"")</f>
        <v>26</v>
      </c>
      <c r="C36" s="18">
        <v>2006</v>
      </c>
      <c r="D36" s="84">
        <v>2849.268</v>
      </c>
      <c r="E36" s="85">
        <v>3.7996043672608266</v>
      </c>
      <c r="F36" s="86">
        <v>11.892635753313421</v>
      </c>
      <c r="G36" s="87">
        <v>14466</v>
      </c>
      <c r="H36" s="85">
        <v>3.6583646411749555</v>
      </c>
      <c r="I36" s="86">
        <v>101.39812752742179</v>
      </c>
      <c r="J36" s="86">
        <v>69.617919320371513</v>
      </c>
    </row>
    <row r="37" spans="1:10" ht="11.45" customHeight="1" x14ac:dyDescent="0.2">
      <c r="A37" s="16">
        <f>IF(D37&lt;&gt;"",COUNTA($D$10:D37),"")</f>
        <v>27</v>
      </c>
      <c r="C37" s="18">
        <v>2007</v>
      </c>
      <c r="D37" s="84">
        <v>2962.6060000000002</v>
      </c>
      <c r="E37" s="85">
        <v>3.9777935947057301</v>
      </c>
      <c r="F37" s="86">
        <v>11.982860976079829</v>
      </c>
      <c r="G37" s="87">
        <v>15012</v>
      </c>
      <c r="H37" s="85">
        <v>3.7712605565039468</v>
      </c>
      <c r="I37" s="86">
        <v>101.04305401747207</v>
      </c>
      <c r="J37" s="86">
        <v>70.038778099628828</v>
      </c>
    </row>
    <row r="38" spans="1:10" ht="11.45" customHeight="1" x14ac:dyDescent="0.2">
      <c r="A38" s="16">
        <f>IF(D38&lt;&gt;"",COUNTA($D$10:D38),"")</f>
        <v>28</v>
      </c>
      <c r="B38" s="21"/>
      <c r="C38" s="18">
        <v>2008</v>
      </c>
      <c r="D38" s="84">
        <v>3120.8119999999999</v>
      </c>
      <c r="E38" s="85">
        <v>5.3400958480472838</v>
      </c>
      <c r="F38" s="86">
        <v>12.030402477248025</v>
      </c>
      <c r="G38" s="87">
        <v>15779</v>
      </c>
      <c r="H38" s="85">
        <v>5.1073524327287885</v>
      </c>
      <c r="I38" s="86">
        <v>100.23839101686522</v>
      </c>
      <c r="J38" s="86">
        <v>70.840738703177806</v>
      </c>
    </row>
    <row r="39" spans="1:10" ht="11.45" customHeight="1" x14ac:dyDescent="0.2">
      <c r="A39" s="16">
        <f>IF(D39&lt;&gt;"",COUNTA($D$10:D39),"")</f>
        <v>29</v>
      </c>
      <c r="C39" s="18">
        <v>2009</v>
      </c>
      <c r="D39" s="84">
        <v>3162.0520000000001</v>
      </c>
      <c r="E39" s="85">
        <v>1.3214509557128054</v>
      </c>
      <c r="F39" s="86">
        <v>12.237930404165906</v>
      </c>
      <c r="G39" s="87">
        <v>15960</v>
      </c>
      <c r="H39" s="85">
        <v>1.1485971996344233</v>
      </c>
      <c r="I39" s="86">
        <v>100.82609264659419</v>
      </c>
      <c r="J39" s="86">
        <v>72.841384061258282</v>
      </c>
    </row>
    <row r="40" spans="1:10" ht="11.45" customHeight="1" x14ac:dyDescent="0.2">
      <c r="A40" s="16">
        <f>IF(D40&lt;&gt;"",COUNTA($D$10:D40),"")</f>
        <v>30</v>
      </c>
      <c r="C40" s="18">
        <v>2010</v>
      </c>
      <c r="D40" s="84">
        <v>3196.2669999999998</v>
      </c>
      <c r="E40" s="85">
        <v>1.0820505165632994</v>
      </c>
      <c r="F40" s="86">
        <v>12.260418692078341</v>
      </c>
      <c r="G40" s="87">
        <v>16080</v>
      </c>
      <c r="H40" s="85">
        <v>0.75252302170869712</v>
      </c>
      <c r="I40" s="86">
        <v>99.917234262182376</v>
      </c>
      <c r="J40" s="86">
        <v>71.790769658519721</v>
      </c>
    </row>
    <row r="41" spans="1:10" ht="11.45" customHeight="1" x14ac:dyDescent="0.2">
      <c r="A41" s="16">
        <f>IF(D41&lt;&gt;"",COUNTA($D$10:D41),"")</f>
        <v>31</v>
      </c>
      <c r="C41" s="18">
        <v>2011</v>
      </c>
      <c r="D41" s="84">
        <v>3346.4169999999999</v>
      </c>
      <c r="E41" s="85">
        <v>4.6976676228863283</v>
      </c>
      <c r="F41" s="86">
        <v>12.363261851107538</v>
      </c>
      <c r="G41" s="87">
        <v>16639</v>
      </c>
      <c r="H41" s="85">
        <v>3.4789695715066244</v>
      </c>
      <c r="I41" s="86">
        <v>99.024862382954296</v>
      </c>
      <c r="J41" s="86">
        <v>70.899635778065957</v>
      </c>
    </row>
    <row r="42" spans="1:10" ht="11.45" customHeight="1" x14ac:dyDescent="0.2">
      <c r="A42" s="16">
        <f>IF(D42&lt;&gt;"",COUNTA($D$10:D42),"")</f>
        <v>32</v>
      </c>
      <c r="B42" s="21"/>
      <c r="C42" s="18">
        <v>2012</v>
      </c>
      <c r="D42" s="84">
        <v>3480.0340000000001</v>
      </c>
      <c r="E42" s="85">
        <v>3.9928377126938983</v>
      </c>
      <c r="F42" s="86">
        <v>12.558899490268843</v>
      </c>
      <c r="G42" s="87">
        <v>17198</v>
      </c>
      <c r="H42" s="85">
        <v>3.3576257165837546</v>
      </c>
      <c r="I42" s="86">
        <v>99.528611259147468</v>
      </c>
      <c r="J42" s="86">
        <v>71.204018089103045</v>
      </c>
    </row>
    <row r="43" spans="1:10" ht="11.45" customHeight="1" x14ac:dyDescent="0.2">
      <c r="A43" s="16">
        <f>IF(D43&lt;&gt;"",COUNTA($D$10:D43),"")</f>
        <v>33</v>
      </c>
      <c r="B43" s="21"/>
      <c r="C43" s="18">
        <v>2013</v>
      </c>
      <c r="D43" s="84">
        <v>3536.5529999999999</v>
      </c>
      <c r="E43" s="85">
        <v>1.6240933278238003</v>
      </c>
      <c r="F43" s="86">
        <v>12.537769175559641</v>
      </c>
      <c r="G43" s="87">
        <v>17408</v>
      </c>
      <c r="H43" s="85">
        <v>1.2194157526132017</v>
      </c>
      <c r="I43" s="86">
        <v>98.644760283922125</v>
      </c>
      <c r="J43" s="86">
        <v>70.895635075608737</v>
      </c>
    </row>
    <row r="44" spans="1:10" ht="11.45" customHeight="1" x14ac:dyDescent="0.2">
      <c r="A44" s="16">
        <f>IF(D44&lt;&gt;"",COUNTA($D$10:D44),"")</f>
        <v>34</v>
      </c>
      <c r="B44" s="21"/>
      <c r="C44" s="18">
        <v>2014</v>
      </c>
      <c r="D44" s="84">
        <v>3631.7689999999998</v>
      </c>
      <c r="E44" s="85">
        <v>2.6923391223035509</v>
      </c>
      <c r="F44" s="86">
        <v>12.640761852042306</v>
      </c>
      <c r="G44" s="87">
        <v>17820</v>
      </c>
      <c r="H44" s="85">
        <v>2.3698493307036586</v>
      </c>
      <c r="I44" s="86">
        <v>99.105919969940672</v>
      </c>
      <c r="J44" s="86">
        <v>70.870553904897534</v>
      </c>
    </row>
    <row r="45" spans="1:10" ht="11.45" customHeight="1" x14ac:dyDescent="0.2">
      <c r="A45" s="16">
        <f>IF(D45&lt;&gt;"",COUNTA($D$10:D45),"")</f>
        <v>35</v>
      </c>
      <c r="C45" s="18">
        <v>2015</v>
      </c>
      <c r="D45" s="84">
        <v>3805.4630000000002</v>
      </c>
      <c r="E45" s="85">
        <v>4.782627970005791</v>
      </c>
      <c r="F45" s="86">
        <v>12.875017935712116</v>
      </c>
      <c r="G45" s="87">
        <v>18555</v>
      </c>
      <c r="H45" s="85">
        <v>4.1235502521305847</v>
      </c>
      <c r="I45" s="86">
        <v>100.8053091597781</v>
      </c>
      <c r="J45" s="86">
        <v>72.297733104756063</v>
      </c>
    </row>
    <row r="46" spans="1:10" ht="11.45" customHeight="1" x14ac:dyDescent="0.2">
      <c r="A46" s="16">
        <f>IF(D46&lt;&gt;"",COUNTA($D$10:D46),"")</f>
        <v>36</v>
      </c>
      <c r="C46" s="18">
        <v>2016</v>
      </c>
      <c r="D46" s="84">
        <v>3952.14</v>
      </c>
      <c r="E46" s="85">
        <v>3.8543798744068596</v>
      </c>
      <c r="F46" s="86">
        <v>13.019005757411808</v>
      </c>
      <c r="G46" s="87">
        <v>19114</v>
      </c>
      <c r="H46" s="85">
        <v>3.014049554861316</v>
      </c>
      <c r="I46" s="86">
        <v>101.47107360236778</v>
      </c>
      <c r="J46" s="86">
        <v>72.591638302518049</v>
      </c>
    </row>
    <row r="47" spans="1:10" ht="11.45" customHeight="1" x14ac:dyDescent="0.2">
      <c r="A47" s="16">
        <f>IF(D47&lt;&gt;"",COUNTA($D$10:D47),"")</f>
        <v>37</v>
      </c>
      <c r="C47" s="18">
        <v>2017</v>
      </c>
      <c r="D47" s="84">
        <v>4077.03</v>
      </c>
      <c r="E47" s="85">
        <v>3.1600601193277384</v>
      </c>
      <c r="F47" s="86">
        <v>12.928921422893916</v>
      </c>
      <c r="G47" s="87">
        <v>19605</v>
      </c>
      <c r="H47" s="85">
        <v>2.5652903688308868</v>
      </c>
      <c r="I47" s="86">
        <v>100.14935845363094</v>
      </c>
      <c r="J47" s="86">
        <v>71.974970486793126</v>
      </c>
    </row>
    <row r="48" spans="1:10" ht="11.45" customHeight="1" x14ac:dyDescent="0.2">
      <c r="A48" s="16">
        <f>IF(D48&lt;&gt;"",COUNTA($D$10:D48),"")</f>
        <v>38</v>
      </c>
      <c r="C48" s="18">
        <v>2018</v>
      </c>
      <c r="D48" s="84">
        <v>4248.3159999999998</v>
      </c>
      <c r="E48" s="85">
        <v>4.2012445333980963</v>
      </c>
      <c r="F48" s="86">
        <v>13.031968771737503</v>
      </c>
      <c r="G48" s="87">
        <v>20361</v>
      </c>
      <c r="H48" s="85">
        <v>3.8581487213393189</v>
      </c>
      <c r="I48" s="86">
        <v>100.58396636488136</v>
      </c>
      <c r="J48" s="86">
        <v>72.179527015301545</v>
      </c>
    </row>
    <row r="49" spans="1:10" ht="5.0999999999999996" customHeight="1" x14ac:dyDescent="0.2">
      <c r="A49" s="16" t="str">
        <f>IF(D49&lt;&gt;"",COUNTA($D$10:D49),"")</f>
        <v/>
      </c>
      <c r="C49" s="18"/>
      <c r="D49" s="98"/>
      <c r="E49" s="85"/>
      <c r="F49" s="86"/>
      <c r="G49" s="99"/>
      <c r="H49" s="86"/>
      <c r="I49" s="99"/>
      <c r="J49" s="100"/>
    </row>
    <row r="50" spans="1:10" ht="11.45" customHeight="1" x14ac:dyDescent="0.2">
      <c r="A50" s="16">
        <f>IF(D50&lt;&gt;"",COUNTA($D$10:D50),"")</f>
        <v>39</v>
      </c>
      <c r="B50" s="17" t="s">
        <v>97</v>
      </c>
      <c r="C50" s="18">
        <v>2000</v>
      </c>
      <c r="D50" s="84">
        <v>1454.992</v>
      </c>
      <c r="E50" s="85" t="s">
        <v>9</v>
      </c>
      <c r="F50" s="86">
        <v>6.5122641378115462</v>
      </c>
      <c r="G50" s="87">
        <v>14356</v>
      </c>
      <c r="H50" s="85" t="s">
        <v>9</v>
      </c>
      <c r="I50" s="86">
        <v>113.73478157479084</v>
      </c>
      <c r="J50" s="86">
        <v>76.40477992768254</v>
      </c>
    </row>
    <row r="51" spans="1:10" ht="11.45" customHeight="1" x14ac:dyDescent="0.2">
      <c r="A51" s="16">
        <f>IF(D51&lt;&gt;"",COUNTA($D$10:D51),"")</f>
        <v>40</v>
      </c>
      <c r="C51" s="18">
        <v>2001</v>
      </c>
      <c r="D51" s="84">
        <v>1441.9780000000001</v>
      </c>
      <c r="E51" s="85">
        <v>-0.89443790756237718</v>
      </c>
      <c r="F51" s="86">
        <v>6.3247378746521337</v>
      </c>
      <c r="G51" s="87">
        <v>14447</v>
      </c>
      <c r="H51" s="85">
        <v>0.63066020867368877</v>
      </c>
      <c r="I51" s="86">
        <v>111.13299609256113</v>
      </c>
      <c r="J51" s="86">
        <v>74.788718091970836</v>
      </c>
    </row>
    <row r="52" spans="1:10" ht="11.45" customHeight="1" x14ac:dyDescent="0.2">
      <c r="A52" s="16">
        <f>IF(D52&lt;&gt;"",COUNTA($D$10:D52),"")</f>
        <v>41</v>
      </c>
      <c r="C52" s="18">
        <v>2002</v>
      </c>
      <c r="D52" s="84">
        <v>1444.2909999999999</v>
      </c>
      <c r="E52" s="85">
        <v>0.16040466636799522</v>
      </c>
      <c r="F52" s="86">
        <v>6.3164990274376471</v>
      </c>
      <c r="G52" s="87">
        <v>14668</v>
      </c>
      <c r="H52" s="85">
        <v>1.5336633832553588</v>
      </c>
      <c r="I52" s="86">
        <v>111.4152832189355</v>
      </c>
      <c r="J52" s="86">
        <v>76.687667557664497</v>
      </c>
    </row>
    <row r="53" spans="1:10" ht="11.45" customHeight="1" x14ac:dyDescent="0.2">
      <c r="A53" s="16">
        <f>IF(D53&lt;&gt;"",COUNTA($D$10:D53),"")</f>
        <v>42</v>
      </c>
      <c r="C53" s="18">
        <v>2003</v>
      </c>
      <c r="D53" s="84">
        <v>1423.576</v>
      </c>
      <c r="E53" s="85">
        <v>-1.4342677479815364</v>
      </c>
      <c r="F53" s="86">
        <v>6.2578669738623711</v>
      </c>
      <c r="G53" s="87">
        <v>14641</v>
      </c>
      <c r="H53" s="85">
        <v>-0.18742147332470438</v>
      </c>
      <c r="I53" s="86">
        <v>110.79103158454006</v>
      </c>
      <c r="J53" s="86">
        <v>75.236516255497591</v>
      </c>
    </row>
    <row r="54" spans="1:10" ht="11.45" customHeight="1" x14ac:dyDescent="0.2">
      <c r="A54" s="16">
        <f>IF(D54&lt;&gt;"",COUNTA($D$10:D54),"")</f>
        <v>43</v>
      </c>
      <c r="B54" s="21"/>
      <c r="C54" s="18">
        <v>2004</v>
      </c>
      <c r="D54" s="84">
        <v>1419.2070000000001</v>
      </c>
      <c r="E54" s="85">
        <v>-0.30690317903645337</v>
      </c>
      <c r="F54" s="86">
        <v>6.1088881559866248</v>
      </c>
      <c r="G54" s="87">
        <v>14732</v>
      </c>
      <c r="H54" s="85">
        <v>0.62447916924004687</v>
      </c>
      <c r="I54" s="86">
        <v>108.27927208931854</v>
      </c>
      <c r="J54" s="86">
        <v>74.901200795265964</v>
      </c>
    </row>
    <row r="55" spans="1:10" ht="11.45" customHeight="1" x14ac:dyDescent="0.2">
      <c r="A55" s="16">
        <f>IF(D55&lt;&gt;"",COUNTA($D$10:D55),"")</f>
        <v>44</v>
      </c>
      <c r="C55" s="18">
        <v>2005</v>
      </c>
      <c r="D55" s="84">
        <v>1416.85</v>
      </c>
      <c r="E55" s="85">
        <v>-0.16607866223884571</v>
      </c>
      <c r="F55" s="86">
        <v>6.0719034042599871</v>
      </c>
      <c r="G55" s="87">
        <v>14800</v>
      </c>
      <c r="H55" s="85">
        <v>0.46171581239171644</v>
      </c>
      <c r="I55" s="86">
        <v>107.41868930944447</v>
      </c>
      <c r="J55" s="86">
        <v>74.039829649615058</v>
      </c>
    </row>
    <row r="56" spans="1:10" ht="11.45" customHeight="1" x14ac:dyDescent="0.2">
      <c r="A56" s="16">
        <f>IF(D56&lt;&gt;"",COUNTA($D$10:D56),"")</f>
        <v>45</v>
      </c>
      <c r="C56" s="18">
        <v>2006</v>
      </c>
      <c r="D56" s="84">
        <v>1436.577</v>
      </c>
      <c r="E56" s="85">
        <v>1.3923139358436032</v>
      </c>
      <c r="F56" s="86">
        <v>5.9961670831202021</v>
      </c>
      <c r="G56" s="87">
        <v>15084</v>
      </c>
      <c r="H56" s="85">
        <v>1.918236394151279</v>
      </c>
      <c r="I56" s="86">
        <v>105.72772868861003</v>
      </c>
      <c r="J56" s="86">
        <v>72.590536583421809</v>
      </c>
    </row>
    <row r="57" spans="1:10" ht="11.45" customHeight="1" x14ac:dyDescent="0.2">
      <c r="A57" s="16">
        <f>IF(D57&lt;&gt;"",COUNTA($D$10:D57),"")</f>
        <v>46</v>
      </c>
      <c r="C57" s="18">
        <v>2007</v>
      </c>
      <c r="D57" s="84">
        <v>1462.078</v>
      </c>
      <c r="E57" s="85">
        <v>1.7751223916295515</v>
      </c>
      <c r="F57" s="86">
        <v>5.9136710754602015</v>
      </c>
      <c r="G57" s="87">
        <v>15430</v>
      </c>
      <c r="H57" s="85">
        <v>2.2928269063068711</v>
      </c>
      <c r="I57" s="86">
        <v>103.85646110081026</v>
      </c>
      <c r="J57" s="86">
        <v>71.988913082482526</v>
      </c>
    </row>
    <row r="58" spans="1:10" ht="11.45" customHeight="1" x14ac:dyDescent="0.2">
      <c r="A58" s="16">
        <f>IF(D58&lt;&gt;"",COUNTA($D$10:D58),"")</f>
        <v>47</v>
      </c>
      <c r="B58" s="21"/>
      <c r="C58" s="18">
        <v>2008</v>
      </c>
      <c r="D58" s="84">
        <v>1532.652</v>
      </c>
      <c r="E58" s="85">
        <v>4.8269654560153583</v>
      </c>
      <c r="F58" s="86">
        <v>5.9082124836610275</v>
      </c>
      <c r="G58" s="87">
        <v>16251</v>
      </c>
      <c r="H58" s="85">
        <v>5.323817862030026</v>
      </c>
      <c r="I58" s="86">
        <v>103.24157928311419</v>
      </c>
      <c r="J58" s="86">
        <v>72.963159794414196</v>
      </c>
    </row>
    <row r="59" spans="1:10" ht="11.45" customHeight="1" x14ac:dyDescent="0.2">
      <c r="A59" s="16">
        <f>IF(D59&lt;&gt;"",COUNTA($D$10:D59),"")</f>
        <v>48</v>
      </c>
      <c r="C59" s="18">
        <v>2009</v>
      </c>
      <c r="D59" s="84">
        <v>1547.567</v>
      </c>
      <c r="E59" s="85">
        <v>0.9731498083061183</v>
      </c>
      <c r="F59" s="86">
        <v>5.9894705216055328</v>
      </c>
      <c r="G59" s="87">
        <v>16495</v>
      </c>
      <c r="H59" s="85">
        <v>1.4994327997392958</v>
      </c>
      <c r="I59" s="86">
        <v>104.20708339314706</v>
      </c>
      <c r="J59" s="86">
        <v>75.28396652193581</v>
      </c>
    </row>
    <row r="60" spans="1:10" ht="11.45" customHeight="1" x14ac:dyDescent="0.2">
      <c r="A60" s="16">
        <f>IF(D60&lt;&gt;"",COUNTA($D$10:D60),"")</f>
        <v>49</v>
      </c>
      <c r="C60" s="18">
        <v>2010</v>
      </c>
      <c r="D60" s="84">
        <v>1561.2180000000001</v>
      </c>
      <c r="E60" s="85">
        <v>0.88209428089380992</v>
      </c>
      <c r="F60" s="86">
        <v>5.9886068183944463</v>
      </c>
      <c r="G60" s="87">
        <v>16684</v>
      </c>
      <c r="H60" s="85">
        <v>1.1473067885679882</v>
      </c>
      <c r="I60" s="86">
        <v>103.67238765924573</v>
      </c>
      <c r="J60" s="86">
        <v>74.488856275424979</v>
      </c>
    </row>
    <row r="61" spans="1:10" ht="11.45" customHeight="1" x14ac:dyDescent="0.2">
      <c r="A61" s="16">
        <f>IF(D61&lt;&gt;"",COUNTA($D$10:D61),"")</f>
        <v>50</v>
      </c>
      <c r="C61" s="18">
        <v>2011</v>
      </c>
      <c r="D61" s="84">
        <v>1620.4179999999999</v>
      </c>
      <c r="E61" s="85">
        <v>3.7919111872909355</v>
      </c>
      <c r="F61" s="86">
        <v>5.9865976183625573</v>
      </c>
      <c r="G61" s="87">
        <v>17743</v>
      </c>
      <c r="H61" s="85">
        <v>6.3432677182446042</v>
      </c>
      <c r="I61" s="86">
        <v>105.59050086997136</v>
      </c>
      <c r="J61" s="86">
        <v>75.600489343302428</v>
      </c>
    </row>
    <row r="62" spans="1:10" ht="11.45" customHeight="1" x14ac:dyDescent="0.2">
      <c r="A62" s="16">
        <f>IF(D62&lt;&gt;"",COUNTA($D$10:D62),"")</f>
        <v>51</v>
      </c>
      <c r="B62" s="21"/>
      <c r="C62" s="18">
        <v>2012</v>
      </c>
      <c r="D62" s="84">
        <v>1672.6120000000001</v>
      </c>
      <c r="E62" s="85">
        <v>3.2210207489672342</v>
      </c>
      <c r="F62" s="86">
        <v>6.0361956217144863</v>
      </c>
      <c r="G62" s="87">
        <v>18321</v>
      </c>
      <c r="H62" s="85">
        <v>3.2583311862779141</v>
      </c>
      <c r="I62" s="86">
        <v>106.02569411063389</v>
      </c>
      <c r="J62" s="86">
        <v>75.852112732753795</v>
      </c>
    </row>
    <row r="63" spans="1:10" ht="11.45" customHeight="1" x14ac:dyDescent="0.2">
      <c r="A63" s="16">
        <f>IF(D63&lt;&gt;"",COUNTA($D$10:D63),"")</f>
        <v>52</v>
      </c>
      <c r="B63" s="21"/>
      <c r="C63" s="18">
        <v>2013</v>
      </c>
      <c r="D63" s="84">
        <v>1711.2570000000001</v>
      </c>
      <c r="E63" s="85">
        <v>2.3104581337453141</v>
      </c>
      <c r="F63" s="86">
        <v>6.0667393549766295</v>
      </c>
      <c r="G63" s="87">
        <v>18718</v>
      </c>
      <c r="H63" s="85">
        <v>2.1672163302678911</v>
      </c>
      <c r="I63" s="86">
        <v>106.06813585955904</v>
      </c>
      <c r="J63" s="86">
        <v>76.230788451467447</v>
      </c>
    </row>
    <row r="64" spans="1:10" ht="11.45" customHeight="1" x14ac:dyDescent="0.2">
      <c r="A64" s="16">
        <f>IF(D64&lt;&gt;"",COUNTA($D$10:D64),"")</f>
        <v>53</v>
      </c>
      <c r="B64" s="21"/>
      <c r="C64" s="18">
        <v>2014</v>
      </c>
      <c r="D64" s="84">
        <v>1753.4290000000001</v>
      </c>
      <c r="E64" s="85">
        <v>2.4643872895771892</v>
      </c>
      <c r="F64" s="86">
        <v>6.1029978540663485</v>
      </c>
      <c r="G64" s="87">
        <v>19088</v>
      </c>
      <c r="H64" s="85">
        <v>1.9769449882137735</v>
      </c>
      <c r="I64" s="86">
        <v>106.15499762880873</v>
      </c>
      <c r="J64" s="86">
        <v>75.911342975360142</v>
      </c>
    </row>
    <row r="65" spans="1:10" ht="11.45" customHeight="1" x14ac:dyDescent="0.2">
      <c r="A65" s="16">
        <f>IF(D65&lt;&gt;"",COUNTA($D$10:D65),"")</f>
        <v>54</v>
      </c>
      <c r="C65" s="18">
        <v>2015</v>
      </c>
      <c r="D65" s="84">
        <v>1820.9770000000001</v>
      </c>
      <c r="E65" s="85">
        <v>3.8523373344458065</v>
      </c>
      <c r="F65" s="86">
        <v>6.1609090761148479</v>
      </c>
      <c r="G65" s="87">
        <v>19276</v>
      </c>
      <c r="H65" s="85">
        <v>0.98529210513001431</v>
      </c>
      <c r="I65" s="86">
        <v>104.72091108163968</v>
      </c>
      <c r="J65" s="86">
        <v>75.106009226825378</v>
      </c>
    </row>
    <row r="66" spans="1:10" ht="11.45" customHeight="1" x14ac:dyDescent="0.2">
      <c r="A66" s="16">
        <f>IF(D66&lt;&gt;"",COUNTA($D$10:D66),"")</f>
        <v>55</v>
      </c>
      <c r="C66" s="18">
        <v>2016</v>
      </c>
      <c r="D66" s="84">
        <v>1887.8209999999999</v>
      </c>
      <c r="E66" s="85">
        <v>3.6707767313919959</v>
      </c>
      <c r="F66" s="86">
        <v>6.2187960112655212</v>
      </c>
      <c r="G66" s="87">
        <v>19617</v>
      </c>
      <c r="H66" s="85">
        <v>1.7693809572278951</v>
      </c>
      <c r="I66" s="86">
        <v>104.1388876123053</v>
      </c>
      <c r="J66" s="86">
        <v>74.500172259955704</v>
      </c>
    </row>
    <row r="67" spans="1:10" ht="11.45" customHeight="1" x14ac:dyDescent="0.2">
      <c r="A67" s="16">
        <f>IF(D67&lt;&gt;"",COUNTA($D$10:D67),"")</f>
        <v>56</v>
      </c>
      <c r="C67" s="18">
        <v>2017</v>
      </c>
      <c r="D67" s="84">
        <v>1947.627</v>
      </c>
      <c r="E67" s="85">
        <v>3.1679910330481391</v>
      </c>
      <c r="F67" s="86">
        <v>6.1762401660293422</v>
      </c>
      <c r="G67" s="87">
        <v>20344</v>
      </c>
      <c r="H67" s="85">
        <v>3.7079006097621203</v>
      </c>
      <c r="I67" s="86">
        <v>103.92745192082322</v>
      </c>
      <c r="J67" s="86">
        <v>74.69019672484653</v>
      </c>
    </row>
    <row r="68" spans="1:10" ht="11.45" customHeight="1" x14ac:dyDescent="0.2">
      <c r="A68" s="16">
        <f>IF(D68&lt;&gt;"",COUNTA($D$10:D68),"")</f>
        <v>57</v>
      </c>
      <c r="C68" s="18">
        <v>2018</v>
      </c>
      <c r="D68" s="84">
        <v>2028.972</v>
      </c>
      <c r="E68" s="85">
        <v>4.1766210881241506</v>
      </c>
      <c r="F68" s="86">
        <v>6.2239955179251707</v>
      </c>
      <c r="G68" s="87">
        <v>21177</v>
      </c>
      <c r="H68" s="85">
        <v>4.0950700007242631</v>
      </c>
      <c r="I68" s="86">
        <v>104.61656344021523</v>
      </c>
      <c r="J68" s="86">
        <v>75.073337630056898</v>
      </c>
    </row>
    <row r="69" spans="1:10" ht="5.0999999999999996" customHeight="1" x14ac:dyDescent="0.2">
      <c r="A69" s="16" t="str">
        <f>IF(D69&lt;&gt;"",COUNTA($D$10:D69),"")</f>
        <v/>
      </c>
      <c r="C69" s="18"/>
      <c r="D69" s="98"/>
      <c r="E69" s="85"/>
      <c r="F69" s="86"/>
      <c r="G69" s="99"/>
      <c r="H69" s="86"/>
      <c r="I69" s="101"/>
      <c r="J69" s="100"/>
    </row>
    <row r="70" spans="1:10" ht="11.45" customHeight="1" x14ac:dyDescent="0.2">
      <c r="A70" s="16">
        <f>IF(D70&lt;&gt;"",COUNTA($D$10:D70),"")</f>
        <v>58</v>
      </c>
      <c r="B70" s="17" t="s">
        <v>98</v>
      </c>
      <c r="C70" s="18">
        <v>2000</v>
      </c>
      <c r="D70" s="84">
        <v>3785.0329999999999</v>
      </c>
      <c r="E70" s="85" t="s">
        <v>9</v>
      </c>
      <c r="F70" s="86">
        <v>16.941079171798368</v>
      </c>
      <c r="G70" s="87">
        <v>12266</v>
      </c>
      <c r="H70" s="85" t="s">
        <v>9</v>
      </c>
      <c r="I70" s="86">
        <v>97.179312587730323</v>
      </c>
      <c r="J70" s="86">
        <v>65.283142843215671</v>
      </c>
    </row>
    <row r="71" spans="1:10" ht="11.45" customHeight="1" x14ac:dyDescent="0.2">
      <c r="A71" s="16">
        <f>IF(D71&lt;&gt;"",COUNTA($D$10:D71),"")</f>
        <v>59</v>
      </c>
      <c r="B71" s="17" t="s">
        <v>99</v>
      </c>
      <c r="C71" s="18">
        <v>2001</v>
      </c>
      <c r="D71" s="84">
        <v>3832.585</v>
      </c>
      <c r="E71" s="85">
        <v>1.2563166556275718</v>
      </c>
      <c r="F71" s="86">
        <v>16.810308830872351</v>
      </c>
      <c r="G71" s="87">
        <v>12575</v>
      </c>
      <c r="H71" s="85">
        <v>2.5194997296634796</v>
      </c>
      <c r="I71" s="86">
        <v>96.738579053532078</v>
      </c>
      <c r="J71" s="86">
        <v>65.101766098581123</v>
      </c>
    </row>
    <row r="72" spans="1:10" ht="11.45" customHeight="1" x14ac:dyDescent="0.2">
      <c r="A72" s="16">
        <f>IF(D72&lt;&gt;"",COUNTA($D$10:D72),"")</f>
        <v>60</v>
      </c>
      <c r="C72" s="18">
        <v>2002</v>
      </c>
      <c r="D72" s="84">
        <v>3844.6120000000001</v>
      </c>
      <c r="E72" s="85">
        <v>0.31380908707829747</v>
      </c>
      <c r="F72" s="86">
        <v>16.814123995008696</v>
      </c>
      <c r="G72" s="87">
        <v>12791</v>
      </c>
      <c r="H72" s="85">
        <v>1.71724520745002</v>
      </c>
      <c r="I72" s="86">
        <v>97.159659333339505</v>
      </c>
      <c r="J72" s="86">
        <v>66.875454064319555</v>
      </c>
    </row>
    <row r="73" spans="1:10" ht="11.45" customHeight="1" x14ac:dyDescent="0.2">
      <c r="A73" s="16">
        <f>IF(D73&lt;&gt;"",COUNTA($D$10:D73),"")</f>
        <v>61</v>
      </c>
      <c r="C73" s="18">
        <v>2003</v>
      </c>
      <c r="D73" s="84">
        <v>3847.261</v>
      </c>
      <c r="E73" s="85">
        <v>6.890162128195243E-2</v>
      </c>
      <c r="F73" s="86">
        <v>16.912091487724378</v>
      </c>
      <c r="G73" s="87">
        <v>12975</v>
      </c>
      <c r="H73" s="85">
        <v>1.4374338855262891</v>
      </c>
      <c r="I73" s="86">
        <v>98.188087256877694</v>
      </c>
      <c r="J73" s="86">
        <v>66.678047106740109</v>
      </c>
    </row>
    <row r="74" spans="1:10" ht="11.45" customHeight="1" x14ac:dyDescent="0.2">
      <c r="A74" s="16">
        <f>IF(D74&lt;&gt;"",COUNTA($D$10:D74),"")</f>
        <v>62</v>
      </c>
      <c r="B74" s="21"/>
      <c r="C74" s="18">
        <v>2004</v>
      </c>
      <c r="D74" s="84">
        <v>3980.7510000000002</v>
      </c>
      <c r="E74" s="85">
        <v>3.4697412002980883</v>
      </c>
      <c r="F74" s="86">
        <v>17.134894793946135</v>
      </c>
      <c r="G74" s="87">
        <v>13602</v>
      </c>
      <c r="H74" s="85">
        <v>4.8276962615294536</v>
      </c>
      <c r="I74" s="86">
        <v>99.97051225568184</v>
      </c>
      <c r="J74" s="86">
        <v>69.153691815472456</v>
      </c>
    </row>
    <row r="75" spans="1:10" ht="11.45" customHeight="1" x14ac:dyDescent="0.2">
      <c r="A75" s="16">
        <f>IF(D75&lt;&gt;"",COUNTA($D$10:D75),"")</f>
        <v>63</v>
      </c>
      <c r="C75" s="18">
        <v>2005</v>
      </c>
      <c r="D75" s="84">
        <v>3915.5749999999998</v>
      </c>
      <c r="E75" s="85">
        <v>-1.6372789958477654</v>
      </c>
      <c r="F75" s="86">
        <v>16.78017656924537</v>
      </c>
      <c r="G75" s="87">
        <v>13549</v>
      </c>
      <c r="H75" s="85">
        <v>-0.38953596746983976</v>
      </c>
      <c r="I75" s="86">
        <v>98.335608783933566</v>
      </c>
      <c r="J75" s="86">
        <v>67.7791897262844</v>
      </c>
    </row>
    <row r="76" spans="1:10" ht="11.45" customHeight="1" x14ac:dyDescent="0.2">
      <c r="A76" s="16">
        <f>IF(D76&lt;&gt;"",COUNTA($D$10:D76),"")</f>
        <v>64</v>
      </c>
      <c r="C76" s="18">
        <v>2006</v>
      </c>
      <c r="D76" s="84">
        <v>3944.7759999999998</v>
      </c>
      <c r="E76" s="85">
        <v>0.7457653090542351</v>
      </c>
      <c r="F76" s="86">
        <v>16.465205834064292</v>
      </c>
      <c r="G76" s="87">
        <v>13823</v>
      </c>
      <c r="H76" s="85">
        <v>2.0226368575446685</v>
      </c>
      <c r="I76" s="86">
        <v>96.886776857346064</v>
      </c>
      <c r="J76" s="86">
        <v>66.520516492195028</v>
      </c>
    </row>
    <row r="77" spans="1:10" ht="11.45" customHeight="1" x14ac:dyDescent="0.2">
      <c r="A77" s="16">
        <f>IF(D77&lt;&gt;"",COUNTA($D$10:D77),"")</f>
        <v>65</v>
      </c>
      <c r="C77" s="18">
        <v>2007</v>
      </c>
      <c r="D77" s="84">
        <v>4004.5410000000002</v>
      </c>
      <c r="E77" s="85">
        <v>1.5150416652301715</v>
      </c>
      <c r="F77" s="86">
        <v>16.197178455728402</v>
      </c>
      <c r="G77" s="87">
        <v>14234</v>
      </c>
      <c r="H77" s="85">
        <v>2.9778911365283278</v>
      </c>
      <c r="I77" s="86">
        <v>95.809359961738792</v>
      </c>
      <c r="J77" s="86">
        <v>66.41100239376523</v>
      </c>
    </row>
    <row r="78" spans="1:10" ht="11.45" customHeight="1" x14ac:dyDescent="0.2">
      <c r="A78" s="16">
        <f>IF(D78&lt;&gt;"",COUNTA($D$10:D78),"")</f>
        <v>66</v>
      </c>
      <c r="B78" s="21"/>
      <c r="C78" s="18">
        <v>2008</v>
      </c>
      <c r="D78" s="84">
        <v>4194.0010000000002</v>
      </c>
      <c r="E78" s="85">
        <v>4.7311289858188417</v>
      </c>
      <c r="F78" s="86">
        <v>16.167433353877353</v>
      </c>
      <c r="G78" s="87">
        <v>15146</v>
      </c>
      <c r="H78" s="85">
        <v>6.4032234043488643</v>
      </c>
      <c r="I78" s="86">
        <v>96.218204786750277</v>
      </c>
      <c r="J78" s="86">
        <v>67.999582142536596</v>
      </c>
    </row>
    <row r="79" spans="1:10" ht="11.45" customHeight="1" x14ac:dyDescent="0.2">
      <c r="A79" s="16">
        <f>IF(D79&lt;&gt;"",COUNTA($D$10:D79),"")</f>
        <v>67</v>
      </c>
      <c r="C79" s="18">
        <v>2009</v>
      </c>
      <c r="D79" s="84">
        <v>4144.5780000000004</v>
      </c>
      <c r="E79" s="85">
        <v>-1.1784212736239255</v>
      </c>
      <c r="F79" s="86">
        <v>16.040551236550542</v>
      </c>
      <c r="G79" s="87">
        <v>15189</v>
      </c>
      <c r="H79" s="85">
        <v>0.28653837993186926</v>
      </c>
      <c r="I79" s="86">
        <v>95.957489407655999</v>
      </c>
      <c r="J79" s="86">
        <v>69.324082249192458</v>
      </c>
    </row>
    <row r="80" spans="1:10" ht="11.45" customHeight="1" x14ac:dyDescent="0.2">
      <c r="A80" s="16">
        <f>IF(D80&lt;&gt;"",COUNTA($D$10:D80),"")</f>
        <v>68</v>
      </c>
      <c r="C80" s="18">
        <v>2010</v>
      </c>
      <c r="D80" s="84">
        <v>4175.7430000000004</v>
      </c>
      <c r="E80" s="85">
        <v>0.75194627776338052</v>
      </c>
      <c r="F80" s="86">
        <v>16.017547198189412</v>
      </c>
      <c r="G80" s="87">
        <v>15483</v>
      </c>
      <c r="H80" s="85">
        <v>1.9331716129689767</v>
      </c>
      <c r="I80" s="86">
        <v>96.2068401196221</v>
      </c>
      <c r="J80" s="86">
        <v>69.124842672071054</v>
      </c>
    </row>
    <row r="81" spans="1:10" ht="11.45" customHeight="1" x14ac:dyDescent="0.2">
      <c r="A81" s="16">
        <f>IF(D81&lt;&gt;"",COUNTA($D$10:D81),"")</f>
        <v>69</v>
      </c>
      <c r="C81" s="18">
        <v>2011</v>
      </c>
      <c r="D81" s="84">
        <v>4318.8810000000003</v>
      </c>
      <c r="E81" s="85">
        <v>3.4278450565564071</v>
      </c>
      <c r="F81" s="86">
        <v>15.9560080846987</v>
      </c>
      <c r="G81" s="87">
        <v>16135</v>
      </c>
      <c r="H81" s="85">
        <v>4.2114566639082796</v>
      </c>
      <c r="I81" s="86">
        <v>96.022534537246543</v>
      </c>
      <c r="J81" s="86">
        <v>68.75003470188544</v>
      </c>
    </row>
    <row r="82" spans="1:10" ht="11.45" customHeight="1" x14ac:dyDescent="0.2">
      <c r="A82" s="16">
        <f>IF(D82&lt;&gt;"",COUNTA($D$10:D82),"")</f>
        <v>70</v>
      </c>
      <c r="B82" s="21"/>
      <c r="C82" s="18">
        <v>2012</v>
      </c>
      <c r="D82" s="84">
        <v>4386.9549999999999</v>
      </c>
      <c r="E82" s="85">
        <v>1.5761953154069346</v>
      </c>
      <c r="F82" s="86">
        <v>15.831835813481232</v>
      </c>
      <c r="G82" s="87">
        <v>16528</v>
      </c>
      <c r="H82" s="85">
        <v>2.4357165196491763</v>
      </c>
      <c r="I82" s="86">
        <v>95.650170195059601</v>
      </c>
      <c r="J82" s="86">
        <v>68.429332657536236</v>
      </c>
    </row>
    <row r="83" spans="1:10" ht="11.45" customHeight="1" x14ac:dyDescent="0.2">
      <c r="A83" s="16">
        <f>IF(D83&lt;&gt;"",COUNTA($D$10:D83),"")</f>
        <v>71</v>
      </c>
      <c r="B83" s="21"/>
      <c r="C83" s="18">
        <v>2013</v>
      </c>
      <c r="D83" s="84">
        <v>4437.7659999999996</v>
      </c>
      <c r="E83" s="85">
        <v>1.1582293413084983</v>
      </c>
      <c r="F83" s="86">
        <v>15.732744783733372</v>
      </c>
      <c r="G83" s="87">
        <v>16852</v>
      </c>
      <c r="H83" s="85">
        <v>1.9610815775052117</v>
      </c>
      <c r="I83" s="86">
        <v>95.49539558146391</v>
      </c>
      <c r="J83" s="86">
        <v>68.63219797035508</v>
      </c>
    </row>
    <row r="84" spans="1:10" ht="11.45" customHeight="1" x14ac:dyDescent="0.2">
      <c r="A84" s="16">
        <f>IF(D84&lt;&gt;"",COUNTA($D$10:D84),"")</f>
        <v>72</v>
      </c>
      <c r="B84" s="21"/>
      <c r="C84" s="18">
        <v>2014</v>
      </c>
      <c r="D84" s="84">
        <v>4492.5169999999998</v>
      </c>
      <c r="E84" s="85">
        <v>1.2337513965360074</v>
      </c>
      <c r="F84" s="86">
        <v>15.636687661922204</v>
      </c>
      <c r="G84" s="87">
        <v>17142</v>
      </c>
      <c r="H84" s="85">
        <v>1.7220102471815011</v>
      </c>
      <c r="I84" s="86">
        <v>95.334672222426022</v>
      </c>
      <c r="J84" s="86">
        <v>68.173738045057632</v>
      </c>
    </row>
    <row r="85" spans="1:10" ht="11.45" customHeight="1" x14ac:dyDescent="0.2">
      <c r="A85" s="16">
        <f>IF(D85&lt;&gt;"",COUNTA($D$10:D85),"")</f>
        <v>73</v>
      </c>
      <c r="C85" s="18">
        <v>2015</v>
      </c>
      <c r="D85" s="84">
        <v>4592.1790000000001</v>
      </c>
      <c r="E85" s="85">
        <v>2.2184000639285273</v>
      </c>
      <c r="F85" s="86">
        <v>15.536713138191208</v>
      </c>
      <c r="G85" s="87">
        <v>17519</v>
      </c>
      <c r="H85" s="85">
        <v>2.19812211713473</v>
      </c>
      <c r="I85" s="86">
        <v>95.176259882310077</v>
      </c>
      <c r="J85" s="86">
        <v>68.26056972826315</v>
      </c>
    </row>
    <row r="86" spans="1:10" ht="11.45" customHeight="1" x14ac:dyDescent="0.2">
      <c r="A86" s="16">
        <f>IF(D86&lt;&gt;"",COUNTA($D$10:D86),"")</f>
        <v>74</v>
      </c>
      <c r="C86" s="18">
        <v>2016</v>
      </c>
      <c r="D86" s="84">
        <v>4669.567</v>
      </c>
      <c r="E86" s="85">
        <v>1.6852130546304949</v>
      </c>
      <c r="F86" s="86">
        <v>15.382329486713575</v>
      </c>
      <c r="G86" s="87">
        <v>17811</v>
      </c>
      <c r="H86" s="85">
        <v>1.6689227551332664</v>
      </c>
      <c r="I86" s="86">
        <v>94.553856319711045</v>
      </c>
      <c r="J86" s="86">
        <v>67.643113395703352</v>
      </c>
    </row>
    <row r="87" spans="1:10" ht="11.45" customHeight="1" x14ac:dyDescent="0.2">
      <c r="A87" s="16">
        <f>IF(D87&lt;&gt;"",COUNTA($D$10:D87),"")</f>
        <v>75</v>
      </c>
      <c r="C87" s="18">
        <v>2017</v>
      </c>
      <c r="D87" s="84">
        <v>4857.3379999999997</v>
      </c>
      <c r="E87" s="85">
        <v>4.0211651315850077</v>
      </c>
      <c r="F87" s="86">
        <v>15.403404273806348</v>
      </c>
      <c r="G87" s="87">
        <v>18597</v>
      </c>
      <c r="H87" s="85">
        <v>4.4082650856725536</v>
      </c>
      <c r="I87" s="86">
        <v>94.999129900885649</v>
      </c>
      <c r="J87" s="86">
        <v>68.273623280902569</v>
      </c>
    </row>
    <row r="88" spans="1:10" ht="11.45" customHeight="1" x14ac:dyDescent="0.2">
      <c r="A88" s="16">
        <f>IF(D88&lt;&gt;"",COUNTA($D$10:D88),"")</f>
        <v>76</v>
      </c>
      <c r="C88" s="18">
        <v>2018</v>
      </c>
      <c r="D88" s="84">
        <v>5006.4229999999998</v>
      </c>
      <c r="E88" s="85">
        <v>3.0692737462371298</v>
      </c>
      <c r="F88" s="86">
        <v>15.357508291310815</v>
      </c>
      <c r="G88" s="87">
        <v>19266</v>
      </c>
      <c r="H88" s="85">
        <v>3.6019694139294955</v>
      </c>
      <c r="I88" s="86">
        <v>95.176043593284106</v>
      </c>
      <c r="J88" s="86">
        <v>68.298776216778123</v>
      </c>
    </row>
    <row r="89" spans="1:10" ht="5.0999999999999996" customHeight="1" x14ac:dyDescent="0.2">
      <c r="A89" s="16" t="str">
        <f>IF(D89&lt;&gt;"",COUNTA($D$10:D89),"")</f>
        <v/>
      </c>
      <c r="C89" s="18"/>
      <c r="D89" s="98"/>
      <c r="E89" s="85"/>
      <c r="F89" s="86"/>
      <c r="G89" s="99"/>
      <c r="H89" s="86"/>
      <c r="I89" s="101"/>
      <c r="J89" s="100"/>
    </row>
    <row r="90" spans="1:10" ht="11.45" customHeight="1" x14ac:dyDescent="0.2">
      <c r="A90" s="16">
        <f>IF(D90&lt;&gt;"",COUNTA($D$10:D90),"")</f>
        <v>77</v>
      </c>
      <c r="B90" s="17" t="s">
        <v>100</v>
      </c>
      <c r="C90" s="18">
        <v>2000</v>
      </c>
      <c r="D90" s="84">
        <v>2981.95</v>
      </c>
      <c r="E90" s="85" t="s">
        <v>9</v>
      </c>
      <c r="F90" s="86">
        <v>13.346634239739558</v>
      </c>
      <c r="G90" s="87">
        <v>13034</v>
      </c>
      <c r="H90" s="85" t="s">
        <v>9</v>
      </c>
      <c r="I90" s="86">
        <v>103.25706212151984</v>
      </c>
      <c r="J90" s="86">
        <v>69.366054940597238</v>
      </c>
    </row>
    <row r="91" spans="1:10" ht="11.45" customHeight="1" x14ac:dyDescent="0.2">
      <c r="A91" s="16">
        <f>IF(D91&lt;&gt;"",COUNTA($D$10:D91),"")</f>
        <v>78</v>
      </c>
      <c r="B91" s="23"/>
      <c r="C91" s="18">
        <v>2001</v>
      </c>
      <c r="D91" s="84">
        <v>3101.96</v>
      </c>
      <c r="E91" s="85">
        <v>4.0245476953000576</v>
      </c>
      <c r="F91" s="86">
        <v>13.605674911583904</v>
      </c>
      <c r="G91" s="87">
        <v>13578</v>
      </c>
      <c r="H91" s="85">
        <v>4.1775423814321471</v>
      </c>
      <c r="I91" s="86">
        <v>104.45116186335808</v>
      </c>
      <c r="J91" s="86">
        <v>70.292071424684593</v>
      </c>
    </row>
    <row r="92" spans="1:10" ht="11.45" customHeight="1" x14ac:dyDescent="0.2">
      <c r="A92" s="16">
        <f>IF(D92&lt;&gt;"",COUNTA($D$10:D92),"")</f>
        <v>79</v>
      </c>
      <c r="C92" s="18">
        <v>2002</v>
      </c>
      <c r="D92" s="84">
        <v>3119.94</v>
      </c>
      <c r="E92" s="85">
        <v>0.57963352203123009</v>
      </c>
      <c r="F92" s="86">
        <v>13.644825021871501</v>
      </c>
      <c r="G92" s="87">
        <v>13717</v>
      </c>
      <c r="H92" s="85">
        <v>1.0209429368410667</v>
      </c>
      <c r="I92" s="86">
        <v>104.18768368733325</v>
      </c>
      <c r="J92" s="86">
        <v>71.71287654061625</v>
      </c>
    </row>
    <row r="93" spans="1:10" ht="11.45" customHeight="1" x14ac:dyDescent="0.2">
      <c r="A93" s="16">
        <f>IF(D93&lt;&gt;"",COUNTA($D$10:D93),"")</f>
        <v>80</v>
      </c>
      <c r="C93" s="18">
        <v>2003</v>
      </c>
      <c r="D93" s="84">
        <v>3119.194</v>
      </c>
      <c r="E93" s="85">
        <v>-2.391071623172536E-2</v>
      </c>
      <c r="F93" s="86">
        <v>13.711597496494507</v>
      </c>
      <c r="G93" s="87">
        <v>13778</v>
      </c>
      <c r="H93" s="85">
        <v>0.44462715222861959</v>
      </c>
      <c r="I93" s="86">
        <v>104.25998455407779</v>
      </c>
      <c r="J93" s="86">
        <v>70.80138085649331</v>
      </c>
    </row>
    <row r="94" spans="1:10" ht="11.45" customHeight="1" x14ac:dyDescent="0.2">
      <c r="A94" s="16">
        <f>IF(D94&lt;&gt;"",COUNTA($D$10:D94),"")</f>
        <v>81</v>
      </c>
      <c r="B94" s="21"/>
      <c r="C94" s="18">
        <v>2004</v>
      </c>
      <c r="D94" s="84">
        <v>3211.7890000000002</v>
      </c>
      <c r="E94" s="85">
        <v>2.9685553383341983</v>
      </c>
      <c r="F94" s="86">
        <v>13.824945749019083</v>
      </c>
      <c r="G94" s="87">
        <v>14258</v>
      </c>
      <c r="H94" s="85">
        <v>3.4836997967850465</v>
      </c>
      <c r="I94" s="86">
        <v>104.79165023889803</v>
      </c>
      <c r="J94" s="86">
        <v>72.488670128262399</v>
      </c>
    </row>
    <row r="95" spans="1:10" ht="11.45" customHeight="1" x14ac:dyDescent="0.2">
      <c r="A95" s="16">
        <f>IF(D95&lt;&gt;"",COUNTA($D$10:D95),"")</f>
        <v>82</v>
      </c>
      <c r="C95" s="18">
        <v>2005</v>
      </c>
      <c r="D95" s="84">
        <v>3252.6460000000002</v>
      </c>
      <c r="E95" s="85">
        <v>1.2720947733490675</v>
      </c>
      <c r="F95" s="86">
        <v>13.939197741647055</v>
      </c>
      <c r="G95" s="87">
        <v>14534</v>
      </c>
      <c r="H95" s="85">
        <v>1.9404812767394475</v>
      </c>
      <c r="I95" s="86">
        <v>105.4890276697551</v>
      </c>
      <c r="J95" s="86">
        <v>72.70978345372059</v>
      </c>
    </row>
    <row r="96" spans="1:10" ht="11.45" customHeight="1" x14ac:dyDescent="0.2">
      <c r="A96" s="16">
        <f>IF(D96&lt;&gt;"",COUNTA($D$10:D96),"")</f>
        <v>83</v>
      </c>
      <c r="C96" s="18">
        <v>2006</v>
      </c>
      <c r="D96" s="84">
        <v>3367.623</v>
      </c>
      <c r="E96" s="85">
        <v>3.5348759133333232</v>
      </c>
      <c r="F96" s="86">
        <v>14.056211522917675</v>
      </c>
      <c r="G96" s="87">
        <v>15176</v>
      </c>
      <c r="H96" s="85">
        <v>4.4148325432990703</v>
      </c>
      <c r="I96" s="86">
        <v>106.37183205474821</v>
      </c>
      <c r="J96" s="86">
        <v>73.032765027587715</v>
      </c>
    </row>
    <row r="97" spans="1:10" ht="11.45" customHeight="1" x14ac:dyDescent="0.2">
      <c r="A97" s="16">
        <f>IF(D97&lt;&gt;"",COUNTA($D$10:D97),"")</f>
        <v>84</v>
      </c>
      <c r="C97" s="18">
        <v>2007</v>
      </c>
      <c r="D97" s="84">
        <v>3501.0070000000001</v>
      </c>
      <c r="E97" s="85">
        <v>3.9607758944513591</v>
      </c>
      <c r="F97" s="86">
        <v>14.160533043301173</v>
      </c>
      <c r="G97" s="87">
        <v>15940</v>
      </c>
      <c r="H97" s="85">
        <v>5.0357229520849671</v>
      </c>
      <c r="I97" s="86">
        <v>107.29095351730646</v>
      </c>
      <c r="J97" s="86">
        <v>74.369558190480163</v>
      </c>
    </row>
    <row r="98" spans="1:10" ht="11.45" customHeight="1" x14ac:dyDescent="0.2">
      <c r="A98" s="16">
        <f>IF(D98&lt;&gt;"",COUNTA($D$10:D98),"")</f>
        <v>85</v>
      </c>
      <c r="B98" s="21"/>
      <c r="C98" s="18">
        <v>2008</v>
      </c>
      <c r="D98" s="84">
        <v>3683.1190000000001</v>
      </c>
      <c r="E98" s="85">
        <v>5.2017033956230279</v>
      </c>
      <c r="F98" s="86">
        <v>14.198036902446947</v>
      </c>
      <c r="G98" s="87">
        <v>16959</v>
      </c>
      <c r="H98" s="85">
        <v>6.3894379994394939</v>
      </c>
      <c r="I98" s="86">
        <v>107.73483371760835</v>
      </c>
      <c r="J98" s="86">
        <v>76.138644357682367</v>
      </c>
    </row>
    <row r="99" spans="1:10" ht="11.45" customHeight="1" x14ac:dyDescent="0.2">
      <c r="A99" s="16">
        <f>IF(D99&lt;&gt;"",COUNTA($D$10:D99),"")</f>
        <v>86</v>
      </c>
      <c r="C99" s="18">
        <v>2009</v>
      </c>
      <c r="D99" s="84">
        <v>3670.7660000000001</v>
      </c>
      <c r="E99" s="85">
        <v>-0.335395082265876</v>
      </c>
      <c r="F99" s="86">
        <v>14.206780545664166</v>
      </c>
      <c r="G99" s="87">
        <v>17077</v>
      </c>
      <c r="H99" s="85">
        <v>0.69481868832963301</v>
      </c>
      <c r="I99" s="86">
        <v>107.88032747104741</v>
      </c>
      <c r="J99" s="86">
        <v>77.937686165390815</v>
      </c>
    </row>
    <row r="100" spans="1:10" ht="11.45" customHeight="1" x14ac:dyDescent="0.2">
      <c r="A100" s="16">
        <f>IF(D100&lt;&gt;"",COUNTA($D$10:D100),"")</f>
        <v>87</v>
      </c>
      <c r="C100" s="18">
        <v>2010</v>
      </c>
      <c r="D100" s="84">
        <v>3712.076</v>
      </c>
      <c r="E100" s="85">
        <v>1.1253781908190348</v>
      </c>
      <c r="F100" s="86">
        <v>14.238987536653038</v>
      </c>
      <c r="G100" s="87">
        <v>17407</v>
      </c>
      <c r="H100" s="85">
        <v>1.9381901461150903</v>
      </c>
      <c r="I100" s="86">
        <v>108.16598545541227</v>
      </c>
      <c r="J100" s="86">
        <v>77.717516943474777</v>
      </c>
    </row>
    <row r="101" spans="1:10" ht="11.45" customHeight="1" x14ac:dyDescent="0.2">
      <c r="A101" s="16">
        <f>IF(D101&lt;&gt;"",COUNTA($D$10:D101),"")</f>
        <v>88</v>
      </c>
      <c r="C101" s="18">
        <v>2011</v>
      </c>
      <c r="D101" s="84">
        <v>3866.2730000000001</v>
      </c>
      <c r="E101" s="85">
        <v>4.1539289605061924</v>
      </c>
      <c r="F101" s="86">
        <v>14.283858074731</v>
      </c>
      <c r="G101" s="87">
        <v>18192</v>
      </c>
      <c r="H101" s="85">
        <v>4.5087507886811835</v>
      </c>
      <c r="I101" s="86">
        <v>108.26675391974472</v>
      </c>
      <c r="J101" s="86">
        <v>77.516627996897071</v>
      </c>
    </row>
    <row r="102" spans="1:10" ht="11.45" customHeight="1" x14ac:dyDescent="0.2">
      <c r="A102" s="16">
        <f>IF(D102&lt;&gt;"",COUNTA($D$10:D102),"")</f>
        <v>89</v>
      </c>
      <c r="B102" s="21"/>
      <c r="C102" s="18">
        <v>2012</v>
      </c>
      <c r="D102" s="84">
        <v>3956.442</v>
      </c>
      <c r="E102" s="85">
        <v>2.332194338061484</v>
      </c>
      <c r="F102" s="86">
        <v>14.278181597386187</v>
      </c>
      <c r="G102" s="87">
        <v>18724</v>
      </c>
      <c r="H102" s="85">
        <v>2.9249808569579585</v>
      </c>
      <c r="I102" s="86">
        <v>108.36201774711192</v>
      </c>
      <c r="J102" s="86">
        <v>77.523547995129078</v>
      </c>
    </row>
    <row r="103" spans="1:10" ht="11.45" customHeight="1" x14ac:dyDescent="0.2">
      <c r="A103" s="16">
        <f>IF(D103&lt;&gt;"",COUNTA($D$10:D103),"")</f>
        <v>90</v>
      </c>
      <c r="B103" s="21"/>
      <c r="C103" s="18">
        <v>2013</v>
      </c>
      <c r="D103" s="84">
        <v>4070.1370000000002</v>
      </c>
      <c r="E103" s="85">
        <v>2.8736678055687435</v>
      </c>
      <c r="F103" s="86">
        <v>14.429428378114165</v>
      </c>
      <c r="G103" s="87">
        <v>19322</v>
      </c>
      <c r="H103" s="85">
        <v>3.1930663108422834</v>
      </c>
      <c r="I103" s="86">
        <v>109.49388157475045</v>
      </c>
      <c r="J103" s="86">
        <v>78.692859598348477</v>
      </c>
    </row>
    <row r="104" spans="1:10" ht="11.45" customHeight="1" x14ac:dyDescent="0.2">
      <c r="A104" s="16">
        <f>IF(D104&lt;&gt;"",COUNTA($D$10:D104),"")</f>
        <v>91</v>
      </c>
      <c r="B104" s="21"/>
      <c r="C104" s="18">
        <v>2014</v>
      </c>
      <c r="D104" s="84">
        <v>4167.6989999999996</v>
      </c>
      <c r="E104" s="85">
        <v>2.3970200511678144</v>
      </c>
      <c r="F104" s="86">
        <v>14.506123745754444</v>
      </c>
      <c r="G104" s="87">
        <v>19732</v>
      </c>
      <c r="H104" s="85">
        <v>2.1192323139623994</v>
      </c>
      <c r="I104" s="86">
        <v>109.73644950779932</v>
      </c>
      <c r="J104" s="86">
        <v>78.472435980952383</v>
      </c>
    </row>
    <row r="105" spans="1:10" ht="11.45" customHeight="1" x14ac:dyDescent="0.2">
      <c r="A105" s="16">
        <f>IF(D105&lt;&gt;"",COUNTA($D$10:D105),"")</f>
        <v>92</v>
      </c>
      <c r="C105" s="18">
        <v>2015</v>
      </c>
      <c r="D105" s="84">
        <v>4283.2110000000002</v>
      </c>
      <c r="E105" s="85">
        <v>2.771601308059914</v>
      </c>
      <c r="F105" s="86">
        <v>14.491382112357792</v>
      </c>
      <c r="G105" s="87">
        <v>20140</v>
      </c>
      <c r="H105" s="85">
        <v>2.0665675181237475</v>
      </c>
      <c r="I105" s="86">
        <v>109.41308293798325</v>
      </c>
      <c r="J105" s="86">
        <v>78.471242579900903</v>
      </c>
    </row>
    <row r="106" spans="1:10" ht="11.45" customHeight="1" x14ac:dyDescent="0.2">
      <c r="A106" s="16">
        <f>IF(D106&lt;&gt;"",COUNTA($D$10:D106),"")</f>
        <v>93</v>
      </c>
      <c r="C106" s="18">
        <v>2016</v>
      </c>
      <c r="D106" s="84">
        <v>4396.7179999999998</v>
      </c>
      <c r="E106" s="85">
        <v>2.6500445576928229</v>
      </c>
      <c r="F106" s="86">
        <v>14.483519550348959</v>
      </c>
      <c r="G106" s="87">
        <v>20573</v>
      </c>
      <c r="H106" s="85">
        <v>2.1538675317926703</v>
      </c>
      <c r="I106" s="86">
        <v>109.21604826534799</v>
      </c>
      <c r="J106" s="86">
        <v>78.132334576220501</v>
      </c>
    </row>
    <row r="107" spans="1:10" ht="11.45" customHeight="1" x14ac:dyDescent="0.2">
      <c r="A107" s="16">
        <f>IF(D107&lt;&gt;"",COUNTA($D$10:D107),"")</f>
        <v>94</v>
      </c>
      <c r="C107" s="18">
        <v>2017</v>
      </c>
      <c r="D107" s="84">
        <v>4579.9139999999998</v>
      </c>
      <c r="E107" s="85">
        <v>4.1666533991945727</v>
      </c>
      <c r="F107" s="86">
        <v>14.523647907818136</v>
      </c>
      <c r="G107" s="87">
        <v>21373</v>
      </c>
      <c r="H107" s="85">
        <v>3.8842285281089914</v>
      </c>
      <c r="I107" s="86">
        <v>109.17962034514217</v>
      </c>
      <c r="J107" s="86">
        <v>78.464805700569983</v>
      </c>
    </row>
    <row r="108" spans="1:10" ht="11.45" customHeight="1" x14ac:dyDescent="0.2">
      <c r="A108" s="16">
        <f>IF(D108&lt;&gt;"",COUNTA($D$10:D108),"")</f>
        <v>95</v>
      </c>
      <c r="C108" s="18">
        <v>2018</v>
      </c>
      <c r="D108" s="84">
        <v>4725.5739999999996</v>
      </c>
      <c r="E108" s="85">
        <v>3.1804090644496767</v>
      </c>
      <c r="F108" s="86">
        <v>14.49598683255546</v>
      </c>
      <c r="G108" s="87">
        <v>21992</v>
      </c>
      <c r="H108" s="85">
        <v>2.8999779332116447</v>
      </c>
      <c r="I108" s="86">
        <v>108.64177940182067</v>
      </c>
      <c r="J108" s="86">
        <v>77.961851522908944</v>
      </c>
    </row>
    <row r="109" spans="1:10" ht="5.0999999999999996" customHeight="1" x14ac:dyDescent="0.2">
      <c r="A109" s="16" t="str">
        <f>IF(D109&lt;&gt;"",COUNTA($D$10:D109),"")</f>
        <v/>
      </c>
      <c r="C109" s="18"/>
      <c r="D109" s="98"/>
      <c r="E109" s="85"/>
      <c r="F109" s="86"/>
      <c r="G109" s="99"/>
      <c r="H109" s="86"/>
      <c r="I109" s="101"/>
      <c r="J109" s="100"/>
    </row>
    <row r="110" spans="1:10" ht="11.45" customHeight="1" x14ac:dyDescent="0.2">
      <c r="A110" s="16">
        <f>IF(D110&lt;&gt;"",COUNTA($D$10:D110),"")</f>
        <v>96</v>
      </c>
      <c r="B110" s="17" t="s">
        <v>101</v>
      </c>
      <c r="C110" s="18">
        <v>2000</v>
      </c>
      <c r="D110" s="84">
        <v>3001.058</v>
      </c>
      <c r="E110" s="85" t="s">
        <v>9</v>
      </c>
      <c r="F110" s="86">
        <v>13.432157969866804</v>
      </c>
      <c r="G110" s="87">
        <v>11804</v>
      </c>
      <c r="H110" s="85" t="s">
        <v>9</v>
      </c>
      <c r="I110" s="86">
        <v>93.514383174681114</v>
      </c>
      <c r="J110" s="86">
        <v>62.821115648215716</v>
      </c>
    </row>
    <row r="111" spans="1:10" ht="11.45" customHeight="1" x14ac:dyDescent="0.2">
      <c r="A111" s="16">
        <f>IF(D111&lt;&gt;"",COUNTA($D$10:D111),"")</f>
        <v>97</v>
      </c>
      <c r="B111" s="23"/>
      <c r="C111" s="18">
        <v>2001</v>
      </c>
      <c r="D111" s="84">
        <v>3051.748</v>
      </c>
      <c r="E111" s="85">
        <v>1.6890709876316947</v>
      </c>
      <c r="F111" s="86">
        <v>13.385437336418379</v>
      </c>
      <c r="G111" s="87">
        <v>12132</v>
      </c>
      <c r="H111" s="85">
        <v>2.7777074054287709</v>
      </c>
      <c r="I111" s="86">
        <v>93.324730082061365</v>
      </c>
      <c r="J111" s="86">
        <v>62.804362111350933</v>
      </c>
    </row>
    <row r="112" spans="1:10" ht="11.45" customHeight="1" x14ac:dyDescent="0.2">
      <c r="A112" s="16">
        <f>IF(D112&lt;&gt;"",COUNTA($D$10:D112),"")</f>
        <v>98</v>
      </c>
      <c r="C112" s="18">
        <v>2002</v>
      </c>
      <c r="D112" s="84">
        <v>3041.6260000000002</v>
      </c>
      <c r="E112" s="85">
        <v>-0.33167876246662331</v>
      </c>
      <c r="F112" s="86">
        <v>13.302324580592872</v>
      </c>
      <c r="G112" s="87">
        <v>12237</v>
      </c>
      <c r="H112" s="85">
        <v>0.86725060123427511</v>
      </c>
      <c r="I112" s="86">
        <v>92.947693108280447</v>
      </c>
      <c r="J112" s="86">
        <v>63.976337746527491</v>
      </c>
    </row>
    <row r="113" spans="1:10" ht="11.45" customHeight="1" x14ac:dyDescent="0.2">
      <c r="A113" s="16">
        <f>IF(D113&lt;&gt;"",COUNTA($D$10:D113),"")</f>
        <v>99</v>
      </c>
      <c r="C113" s="18">
        <v>2003</v>
      </c>
      <c r="D113" s="84">
        <v>3007.9050000000002</v>
      </c>
      <c r="E113" s="85">
        <v>-1.1086504389428598</v>
      </c>
      <c r="F113" s="86">
        <v>13.222384586432684</v>
      </c>
      <c r="G113" s="87">
        <v>12233</v>
      </c>
      <c r="H113" s="85">
        <v>-2.9154175666448623E-2</v>
      </c>
      <c r="I113" s="86">
        <v>92.573470279533893</v>
      </c>
      <c r="J113" s="86">
        <v>62.865245515828072</v>
      </c>
    </row>
    <row r="114" spans="1:10" ht="11.45" customHeight="1" x14ac:dyDescent="0.2">
      <c r="A114" s="16">
        <f>IF(D114&lt;&gt;"",COUNTA($D$10:D114),"")</f>
        <v>100</v>
      </c>
      <c r="B114" s="21"/>
      <c r="C114" s="18">
        <v>2004</v>
      </c>
      <c r="D114" s="84">
        <v>3059.5430000000001</v>
      </c>
      <c r="E114" s="85">
        <v>1.7167430487332638</v>
      </c>
      <c r="F114" s="86">
        <v>13.169612322537718</v>
      </c>
      <c r="G114" s="87">
        <v>12569</v>
      </c>
      <c r="H114" s="85">
        <v>2.7463882411711751</v>
      </c>
      <c r="I114" s="86">
        <v>92.382600826705669</v>
      </c>
      <c r="J114" s="86">
        <v>63.904823157677868</v>
      </c>
    </row>
    <row r="115" spans="1:10" ht="11.45" customHeight="1" x14ac:dyDescent="0.2">
      <c r="A115" s="16">
        <f>IF(D115&lt;&gt;"",COUNTA($D$10:D115),"")</f>
        <v>101</v>
      </c>
      <c r="C115" s="18">
        <v>2005</v>
      </c>
      <c r="D115" s="84">
        <v>3081.9160000000002</v>
      </c>
      <c r="E115" s="85">
        <v>0.73125300085665401</v>
      </c>
      <c r="F115" s="86">
        <v>13.207535202769046</v>
      </c>
      <c r="G115" s="87">
        <v>12802</v>
      </c>
      <c r="H115" s="85">
        <v>1.8547712072518436</v>
      </c>
      <c r="I115" s="86">
        <v>92.919206481502741</v>
      </c>
      <c r="J115" s="86">
        <v>64.045858903093063</v>
      </c>
    </row>
    <row r="116" spans="1:10" ht="11.45" customHeight="1" x14ac:dyDescent="0.2">
      <c r="A116" s="16">
        <f>IF(D116&lt;&gt;"",COUNTA($D$10:D116),"")</f>
        <v>102</v>
      </c>
      <c r="C116" s="18">
        <v>2006</v>
      </c>
      <c r="D116" s="84">
        <v>3177.355</v>
      </c>
      <c r="E116" s="85">
        <v>3.0967424160814261</v>
      </c>
      <c r="F116" s="86">
        <v>13.262046839387928</v>
      </c>
      <c r="G116" s="87">
        <v>13354</v>
      </c>
      <c r="H116" s="85">
        <v>4.3078152138024137</v>
      </c>
      <c r="I116" s="86">
        <v>93.600785826611215</v>
      </c>
      <c r="J116" s="86">
        <v>64.264420999669326</v>
      </c>
    </row>
    <row r="117" spans="1:10" ht="11.45" customHeight="1" x14ac:dyDescent="0.2">
      <c r="A117" s="16">
        <f>IF(D117&lt;&gt;"",COUNTA($D$10:D117),"")</f>
        <v>103</v>
      </c>
      <c r="C117" s="18">
        <v>2007</v>
      </c>
      <c r="D117" s="84">
        <v>3279.4810000000002</v>
      </c>
      <c r="E117" s="85">
        <v>3.2141828659372464</v>
      </c>
      <c r="F117" s="86">
        <v>13.264526196428164</v>
      </c>
      <c r="G117" s="87">
        <v>13941</v>
      </c>
      <c r="H117" s="85">
        <v>4.3935428701185657</v>
      </c>
      <c r="I117" s="86">
        <v>93.832344638560727</v>
      </c>
      <c r="J117" s="86">
        <v>65.040618859082173</v>
      </c>
    </row>
    <row r="118" spans="1:10" ht="11.45" customHeight="1" x14ac:dyDescent="0.2">
      <c r="A118" s="16">
        <f>IF(D118&lt;&gt;"",COUNTA($D$10:D118),"")</f>
        <v>104</v>
      </c>
      <c r="B118" s="21"/>
      <c r="C118" s="18">
        <v>2008</v>
      </c>
      <c r="D118" s="84">
        <v>3446.8359999999998</v>
      </c>
      <c r="E118" s="85">
        <v>5.103094056651031</v>
      </c>
      <c r="F118" s="86">
        <v>13.287190754543262</v>
      </c>
      <c r="G118" s="87">
        <v>14821</v>
      </c>
      <c r="H118" s="85">
        <v>6.3133469112299565</v>
      </c>
      <c r="I118" s="86">
        <v>94.153156635828879</v>
      </c>
      <c r="J118" s="86">
        <v>66.540165895080179</v>
      </c>
    </row>
    <row r="119" spans="1:10" ht="11.45" customHeight="1" x14ac:dyDescent="0.2">
      <c r="A119" s="16">
        <f>IF(D119&lt;&gt;"",COUNTA($D$10:D119),"")</f>
        <v>105</v>
      </c>
      <c r="C119" s="18">
        <v>2009</v>
      </c>
      <c r="D119" s="84">
        <v>3439.4</v>
      </c>
      <c r="E119" s="85">
        <v>-0.2157340819232445</v>
      </c>
      <c r="F119" s="86">
        <v>13.311336382857784</v>
      </c>
      <c r="G119" s="87">
        <v>14950</v>
      </c>
      <c r="H119" s="85">
        <v>0.87381835742286285</v>
      </c>
      <c r="I119" s="86">
        <v>94.44790554960916</v>
      </c>
      <c r="J119" s="86">
        <v>68.233489777637629</v>
      </c>
    </row>
    <row r="120" spans="1:10" ht="11.45" customHeight="1" x14ac:dyDescent="0.2">
      <c r="A120" s="16">
        <f>IF(D120&lt;&gt;"",COUNTA($D$10:D120),"")</f>
        <v>106</v>
      </c>
      <c r="C120" s="18">
        <v>2010</v>
      </c>
      <c r="D120" s="84">
        <v>3468.9160000000002</v>
      </c>
      <c r="E120" s="85">
        <v>0.85817293714018206</v>
      </c>
      <c r="F120" s="86">
        <v>13.306260887356917</v>
      </c>
      <c r="G120" s="87">
        <v>15222</v>
      </c>
      <c r="H120" s="85">
        <v>1.8203624385722605</v>
      </c>
      <c r="I120" s="86">
        <v>94.588536661972711</v>
      </c>
      <c r="J120" s="86">
        <v>67.9620878017667</v>
      </c>
    </row>
    <row r="121" spans="1:10" ht="11.45" customHeight="1" x14ac:dyDescent="0.2">
      <c r="A121" s="16">
        <f>IF(D121&lt;&gt;"",COUNTA($D$10:D121),"")</f>
        <v>107</v>
      </c>
      <c r="C121" s="18">
        <v>2011</v>
      </c>
      <c r="D121" s="84">
        <v>3587.1410000000001</v>
      </c>
      <c r="E121" s="85">
        <v>3.4081251895404847</v>
      </c>
      <c r="F121" s="86">
        <v>13.252611219654856</v>
      </c>
      <c r="G121" s="87">
        <v>15910</v>
      </c>
      <c r="H121" s="85">
        <v>4.5171308255103497</v>
      </c>
      <c r="I121" s="86">
        <v>94.684247895511959</v>
      </c>
      <c r="J121" s="86">
        <v>67.791850734926797</v>
      </c>
    </row>
    <row r="122" spans="1:10" ht="11.45" customHeight="1" x14ac:dyDescent="0.2">
      <c r="A122" s="16">
        <f>IF(D122&lt;&gt;"",COUNTA($D$10:D122),"")</f>
        <v>108</v>
      </c>
      <c r="B122" s="21"/>
      <c r="C122" s="18">
        <v>2012</v>
      </c>
      <c r="D122" s="84">
        <v>3662.2809999999999</v>
      </c>
      <c r="E122" s="85">
        <v>2.0947043899305839</v>
      </c>
      <c r="F122" s="86">
        <v>13.216600465432599</v>
      </c>
      <c r="G122" s="87">
        <v>16332</v>
      </c>
      <c r="H122" s="85">
        <v>2.6542708790835832</v>
      </c>
      <c r="I122" s="86">
        <v>94.518305894145712</v>
      </c>
      <c r="J122" s="86">
        <v>67.619582725962928</v>
      </c>
    </row>
    <row r="123" spans="1:10" ht="11.45" customHeight="1" x14ac:dyDescent="0.2">
      <c r="A123" s="16">
        <f>IF(D123&lt;&gt;"",COUNTA($D$10:D123),"")</f>
        <v>109</v>
      </c>
      <c r="B123" s="21"/>
      <c r="C123" s="18">
        <v>2013</v>
      </c>
      <c r="D123" s="84">
        <v>3718.44</v>
      </c>
      <c r="E123" s="85">
        <v>1.5334432284141997</v>
      </c>
      <c r="F123" s="86">
        <v>13.182594015463076</v>
      </c>
      <c r="G123" s="87">
        <v>16644</v>
      </c>
      <c r="H123" s="85">
        <v>1.9065575224626201</v>
      </c>
      <c r="I123" s="86">
        <v>94.314900569438038</v>
      </c>
      <c r="J123" s="86">
        <v>67.783780443258081</v>
      </c>
    </row>
    <row r="124" spans="1:10" ht="11.45" customHeight="1" x14ac:dyDescent="0.2">
      <c r="A124" s="16">
        <f>IF(D124&lt;&gt;"",COUNTA($D$10:D124),"")</f>
        <v>110</v>
      </c>
      <c r="B124" s="21"/>
      <c r="C124" s="18">
        <v>2014</v>
      </c>
      <c r="D124" s="84">
        <v>3788.18</v>
      </c>
      <c r="E124" s="85">
        <v>1.875517690214167</v>
      </c>
      <c r="F124" s="86">
        <v>13.185167127278641</v>
      </c>
      <c r="G124" s="87">
        <v>16965</v>
      </c>
      <c r="H124" s="85">
        <v>1.9320923876640563</v>
      </c>
      <c r="I124" s="86">
        <v>94.350620760636886</v>
      </c>
      <c r="J124" s="86">
        <v>67.470043733062212</v>
      </c>
    </row>
    <row r="125" spans="1:10" ht="11.45" customHeight="1" x14ac:dyDescent="0.2">
      <c r="A125" s="16">
        <f>IF(D125&lt;&gt;"",COUNTA($D$10:D125),"")</f>
        <v>111</v>
      </c>
      <c r="C125" s="18">
        <v>2015</v>
      </c>
      <c r="D125" s="84">
        <v>3913.39</v>
      </c>
      <c r="E125" s="85">
        <v>3.3052811640418298</v>
      </c>
      <c r="F125" s="86">
        <v>13.240167212093883</v>
      </c>
      <c r="G125" s="87">
        <v>17459</v>
      </c>
      <c r="H125" s="85">
        <v>2.9112236771683655</v>
      </c>
      <c r="I125" s="86">
        <v>94.851094161456913</v>
      </c>
      <c r="J125" s="86">
        <v>68.027360339819182</v>
      </c>
    </row>
    <row r="126" spans="1:10" ht="11.45" customHeight="1" x14ac:dyDescent="0.2">
      <c r="A126" s="16">
        <f>IF(D126&lt;&gt;"",COUNTA($D$10:D126),"")</f>
        <v>112</v>
      </c>
      <c r="C126" s="18">
        <v>2016</v>
      </c>
      <c r="D126" s="84">
        <v>4037.5630000000001</v>
      </c>
      <c r="E126" s="85">
        <v>3.1730290106531669</v>
      </c>
      <c r="F126" s="86">
        <v>13.300403311348507</v>
      </c>
      <c r="G126" s="87">
        <v>17953</v>
      </c>
      <c r="H126" s="85">
        <v>2.8285011187075355</v>
      </c>
      <c r="I126" s="86">
        <v>95.305560541306761</v>
      </c>
      <c r="J126" s="86">
        <v>68.180876908272296</v>
      </c>
    </row>
    <row r="127" spans="1:10" ht="11.45" customHeight="1" x14ac:dyDescent="0.2">
      <c r="A127" s="16">
        <f>IF(D127&lt;&gt;"",COUNTA($D$10:D127),"")</f>
        <v>113</v>
      </c>
      <c r="C127" s="18">
        <v>2017</v>
      </c>
      <c r="D127" s="84">
        <v>4190.0829999999996</v>
      </c>
      <c r="E127" s="85">
        <v>3.777526195876078</v>
      </c>
      <c r="F127" s="86">
        <v>13.28743076759396</v>
      </c>
      <c r="G127" s="87">
        <v>18619</v>
      </c>
      <c r="H127" s="85">
        <v>3.7078944902520163</v>
      </c>
      <c r="I127" s="86">
        <v>95.112053754214941</v>
      </c>
      <c r="J127" s="86">
        <v>68.354778978114481</v>
      </c>
    </row>
    <row r="128" spans="1:10" ht="11.45" customHeight="1" x14ac:dyDescent="0.2">
      <c r="A128" s="16">
        <f>IF(D128&lt;&gt;"",COUNTA($D$10:D128),"")</f>
        <v>114</v>
      </c>
      <c r="C128" s="18">
        <v>2018</v>
      </c>
      <c r="D128" s="84">
        <v>4334.3599999999997</v>
      </c>
      <c r="E128" s="85">
        <v>3.4432969466237324</v>
      </c>
      <c r="F128" s="86">
        <v>13.29591399638543</v>
      </c>
      <c r="G128" s="87">
        <v>19272</v>
      </c>
      <c r="H128" s="85">
        <v>3.5090689714137255</v>
      </c>
      <c r="I128" s="86">
        <v>95.203731423350007</v>
      </c>
      <c r="J128" s="86">
        <v>68.3186451337682</v>
      </c>
    </row>
    <row r="129" spans="1:10" ht="5.0999999999999996" customHeight="1" x14ac:dyDescent="0.2">
      <c r="A129" s="16" t="str">
        <f>IF(D129&lt;&gt;"",COUNTA($D$10:D129),"")</f>
        <v/>
      </c>
      <c r="C129" s="18"/>
      <c r="D129" s="102"/>
      <c r="E129" s="85"/>
      <c r="F129" s="86"/>
      <c r="G129" s="103"/>
      <c r="H129" s="86"/>
      <c r="I129" s="103"/>
      <c r="J129" s="100"/>
    </row>
    <row r="130" spans="1:10" ht="11.45" customHeight="1" x14ac:dyDescent="0.2">
      <c r="A130" s="16">
        <f>IF(D130&lt;&gt;"",COUNTA($D$10:D130),"")</f>
        <v>115</v>
      </c>
      <c r="B130" s="17" t="s">
        <v>102</v>
      </c>
      <c r="C130" s="18">
        <v>2000</v>
      </c>
      <c r="D130" s="84">
        <v>2133.9209999999998</v>
      </c>
      <c r="E130" s="85" t="s">
        <v>9</v>
      </c>
      <c r="F130" s="86">
        <v>9.5510196628042987</v>
      </c>
      <c r="G130" s="87">
        <v>12757</v>
      </c>
      <c r="H130" s="85" t="s">
        <v>9</v>
      </c>
      <c r="I130" s="86">
        <v>101.06266889112518</v>
      </c>
      <c r="J130" s="86">
        <v>67.891904909079869</v>
      </c>
    </row>
    <row r="131" spans="1:10" ht="11.45" customHeight="1" x14ac:dyDescent="0.2">
      <c r="A131" s="16">
        <f>IF(D131&lt;&gt;"",COUNTA($D$10:D131),"")</f>
        <v>116</v>
      </c>
      <c r="B131" s="17" t="s">
        <v>103</v>
      </c>
      <c r="C131" s="18">
        <v>2001</v>
      </c>
      <c r="D131" s="84">
        <v>2215.9839999999999</v>
      </c>
      <c r="E131" s="85">
        <v>3.8456437703176363</v>
      </c>
      <c r="F131" s="86">
        <v>9.7196475497012678</v>
      </c>
      <c r="G131" s="87">
        <v>13296</v>
      </c>
      <c r="H131" s="85">
        <v>4.2288380277726958</v>
      </c>
      <c r="I131" s="86">
        <v>102.28172931178395</v>
      </c>
      <c r="J131" s="86">
        <v>68.8321172686382</v>
      </c>
    </row>
    <row r="132" spans="1:10" ht="11.45" customHeight="1" x14ac:dyDescent="0.2">
      <c r="A132" s="16">
        <f>IF(D132&lt;&gt;"",COUNTA($D$10:D132),"")</f>
        <v>117</v>
      </c>
      <c r="C132" s="18">
        <v>2002</v>
      </c>
      <c r="D132" s="84">
        <v>2236.413</v>
      </c>
      <c r="E132" s="85">
        <v>0.92189293785513371</v>
      </c>
      <c r="F132" s="86">
        <v>9.7807855476831946</v>
      </c>
      <c r="G132" s="87">
        <v>13480</v>
      </c>
      <c r="H132" s="85">
        <v>1.386042883676069</v>
      </c>
      <c r="I132" s="86">
        <v>102.39244762960911</v>
      </c>
      <c r="J132" s="86">
        <v>70.477207052510678</v>
      </c>
    </row>
    <row r="133" spans="1:10" ht="11.45" customHeight="1" x14ac:dyDescent="0.2">
      <c r="A133" s="16">
        <f>IF(D133&lt;&gt;"",COUNTA($D$10:D133),"")</f>
        <v>118</v>
      </c>
      <c r="C133" s="18">
        <v>2003</v>
      </c>
      <c r="D133" s="84">
        <v>2241.7820000000002</v>
      </c>
      <c r="E133" s="85">
        <v>0.24007193662352222</v>
      </c>
      <c r="F133" s="86">
        <v>9.8546010472213172</v>
      </c>
      <c r="G133" s="87">
        <v>13572</v>
      </c>
      <c r="H133" s="85">
        <v>0.68187738039711121</v>
      </c>
      <c r="I133" s="86">
        <v>102.70552150790992</v>
      </c>
      <c r="J133" s="86">
        <v>69.745768479129197</v>
      </c>
    </row>
    <row r="134" spans="1:10" ht="11.45" customHeight="1" x14ac:dyDescent="0.2">
      <c r="A134" s="16">
        <f>IF(D134&lt;&gt;"",COUNTA($D$10:D134),"")</f>
        <v>119</v>
      </c>
      <c r="B134" s="21"/>
      <c r="C134" s="18">
        <v>2004</v>
      </c>
      <c r="D134" s="84">
        <v>2304.0279999999998</v>
      </c>
      <c r="E134" s="85">
        <v>2.7766303770839613</v>
      </c>
      <c r="F134" s="86">
        <v>9.9175450517518247</v>
      </c>
      <c r="G134" s="87">
        <v>14006</v>
      </c>
      <c r="H134" s="85">
        <v>3.1927149190584316</v>
      </c>
      <c r="I134" s="86">
        <v>102.93899090759511</v>
      </c>
      <c r="J134" s="86">
        <v>71.207109900699422</v>
      </c>
    </row>
    <row r="135" spans="1:10" ht="11.45" customHeight="1" x14ac:dyDescent="0.2">
      <c r="A135" s="16">
        <f>IF(D135&lt;&gt;"",COUNTA($D$10:D135),"")</f>
        <v>120</v>
      </c>
      <c r="C135" s="18">
        <v>2005</v>
      </c>
      <c r="D135" s="84">
        <v>2334.297</v>
      </c>
      <c r="E135" s="85">
        <v>1.3137427149322747</v>
      </c>
      <c r="F135" s="86">
        <v>10.003617814767885</v>
      </c>
      <c r="G135" s="87">
        <v>14237</v>
      </c>
      <c r="H135" s="85">
        <v>1.6554614775278651</v>
      </c>
      <c r="I135" s="86">
        <v>103.33431215382247</v>
      </c>
      <c r="J135" s="86">
        <v>71.224615735061718</v>
      </c>
    </row>
    <row r="136" spans="1:10" ht="11.45" customHeight="1" x14ac:dyDescent="0.2">
      <c r="A136" s="16">
        <f>IF(D136&lt;&gt;"",COUNTA($D$10:D136),"")</f>
        <v>121</v>
      </c>
      <c r="C136" s="18">
        <v>2006</v>
      </c>
      <c r="D136" s="84">
        <v>2419.37</v>
      </c>
      <c r="E136" s="85">
        <v>3.6444805438211176</v>
      </c>
      <c r="F136" s="86">
        <v>10.098273016962212</v>
      </c>
      <c r="G136" s="87">
        <v>14838</v>
      </c>
      <c r="H136" s="85">
        <v>4.2191143112411993</v>
      </c>
      <c r="I136" s="86">
        <v>104.00377057719029</v>
      </c>
      <c r="J136" s="86">
        <v>71.406901543612406</v>
      </c>
    </row>
    <row r="137" spans="1:10" ht="11.45" customHeight="1" x14ac:dyDescent="0.2">
      <c r="A137" s="16">
        <f>IF(D137&lt;&gt;"",COUNTA($D$10:D137),"")</f>
        <v>122</v>
      </c>
      <c r="C137" s="18">
        <v>2007</v>
      </c>
      <c r="D137" s="84">
        <v>2527.0340000000001</v>
      </c>
      <c r="E137" s="85">
        <v>4.4500841128062234</v>
      </c>
      <c r="F137" s="86">
        <v>10.221101659764043</v>
      </c>
      <c r="G137" s="87">
        <v>15608</v>
      </c>
      <c r="H137" s="85">
        <v>5.1874562385871457</v>
      </c>
      <c r="I137" s="86">
        <v>105.05397119003746</v>
      </c>
      <c r="J137" s="86">
        <v>72.818976506703123</v>
      </c>
    </row>
    <row r="138" spans="1:10" ht="11.45" customHeight="1" x14ac:dyDescent="0.2">
      <c r="A138" s="16">
        <f>IF(D138&lt;&gt;"",COUNTA($D$10:D138),"")</f>
        <v>123</v>
      </c>
      <c r="B138" s="21"/>
      <c r="C138" s="18">
        <v>2008</v>
      </c>
      <c r="D138" s="84">
        <v>2630.7689999999998</v>
      </c>
      <c r="E138" s="85">
        <v>4.1050100631807851</v>
      </c>
      <c r="F138" s="86">
        <v>10.141338182071625</v>
      </c>
      <c r="G138" s="87">
        <v>16365</v>
      </c>
      <c r="H138" s="85">
        <v>4.8523456294056473</v>
      </c>
      <c r="I138" s="86">
        <v>103.96451942690206</v>
      </c>
      <c r="J138" s="86">
        <v>73.474077949669663</v>
      </c>
    </row>
    <row r="139" spans="1:10" ht="11.45" customHeight="1" x14ac:dyDescent="0.2">
      <c r="A139" s="16">
        <f>IF(D139&lt;&gt;"",COUNTA($D$10:D139),"")</f>
        <v>124</v>
      </c>
      <c r="C139" s="18">
        <v>2009</v>
      </c>
      <c r="D139" s="84">
        <v>2596.5010000000002</v>
      </c>
      <c r="E139" s="85">
        <v>-1.3025849095834729</v>
      </c>
      <c r="F139" s="86">
        <v>10.049106887662562</v>
      </c>
      <c r="G139" s="87">
        <v>16277</v>
      </c>
      <c r="H139" s="85">
        <v>-0.53909061280830883</v>
      </c>
      <c r="I139" s="86">
        <v>102.82922491500628</v>
      </c>
      <c r="J139" s="86">
        <v>74.288538493795272</v>
      </c>
    </row>
    <row r="140" spans="1:10" ht="11.45" customHeight="1" x14ac:dyDescent="0.2">
      <c r="A140" s="16">
        <f>IF(D140&lt;&gt;"",COUNTA($D$10:D140),"")</f>
        <v>125</v>
      </c>
      <c r="C140" s="18">
        <v>2010</v>
      </c>
      <c r="D140" s="84">
        <v>2606.6239999999998</v>
      </c>
      <c r="E140" s="85">
        <v>0.38987083001316591</v>
      </c>
      <c r="F140" s="86">
        <v>9.9986332846473758</v>
      </c>
      <c r="G140" s="87">
        <v>16462</v>
      </c>
      <c r="H140" s="85">
        <v>1.1380080510527932</v>
      </c>
      <c r="I140" s="86">
        <v>102.29219423981834</v>
      </c>
      <c r="J140" s="86">
        <v>73.49718403199283</v>
      </c>
    </row>
    <row r="141" spans="1:10" ht="11.45" customHeight="1" x14ac:dyDescent="0.2">
      <c r="A141" s="16">
        <f>IF(D141&lt;&gt;"",COUNTA($D$10:D141),"")</f>
        <v>126</v>
      </c>
      <c r="C141" s="18">
        <v>2011</v>
      </c>
      <c r="D141" s="84">
        <v>2721.1289999999999</v>
      </c>
      <c r="E141" s="85">
        <v>4.3928468394367428</v>
      </c>
      <c r="F141" s="86">
        <v>10.053149490228625</v>
      </c>
      <c r="G141" s="87">
        <v>17379</v>
      </c>
      <c r="H141" s="85">
        <v>5.5675980569199766</v>
      </c>
      <c r="I141" s="86">
        <v>103.42484600287294</v>
      </c>
      <c r="J141" s="86">
        <v>74.049927821646591</v>
      </c>
    </row>
    <row r="142" spans="1:10" ht="11.45" customHeight="1" x14ac:dyDescent="0.2">
      <c r="A142" s="16">
        <f>IF(D142&lt;&gt;"",COUNTA($D$10:D142),"")</f>
        <v>127</v>
      </c>
      <c r="B142" s="21"/>
      <c r="C142" s="18">
        <v>2012</v>
      </c>
      <c r="D142" s="84">
        <v>2798.0189999999998</v>
      </c>
      <c r="E142" s="85">
        <v>2.8256653763933883</v>
      </c>
      <c r="F142" s="86">
        <v>10.097613814365761</v>
      </c>
      <c r="G142" s="87">
        <v>17947</v>
      </c>
      <c r="H142" s="85">
        <v>3.2708609411295981</v>
      </c>
      <c r="I142" s="86">
        <v>103.86371514144386</v>
      </c>
      <c r="J142" s="86">
        <v>74.305405834275703</v>
      </c>
    </row>
    <row r="143" spans="1:10" ht="11.45" customHeight="1" x14ac:dyDescent="0.2">
      <c r="A143" s="16">
        <f>IF(D143&lt;&gt;"",COUNTA($D$10:D143),"")</f>
        <v>128</v>
      </c>
      <c r="B143" s="21"/>
      <c r="C143" s="18">
        <v>2013</v>
      </c>
      <c r="D143" s="84">
        <v>2863.25</v>
      </c>
      <c r="E143" s="85">
        <v>2.3313279859786604</v>
      </c>
      <c r="F143" s="86">
        <v>10.150778905878447</v>
      </c>
      <c r="G143" s="87">
        <v>18409</v>
      </c>
      <c r="H143" s="85">
        <v>2.5747656574362168</v>
      </c>
      <c r="I143" s="86">
        <v>104.31977403906956</v>
      </c>
      <c r="J143" s="86">
        <v>74.974247087802624</v>
      </c>
    </row>
    <row r="144" spans="1:10" ht="11.45" customHeight="1" x14ac:dyDescent="0.2">
      <c r="A144" s="16">
        <f>IF(D144&lt;&gt;"",COUNTA($D$10:D144),"")</f>
        <v>129</v>
      </c>
      <c r="B144" s="21"/>
      <c r="C144" s="18">
        <v>2014</v>
      </c>
      <c r="D144" s="84">
        <v>2920.1219999999998</v>
      </c>
      <c r="E144" s="85">
        <v>1.986274338601234</v>
      </c>
      <c r="F144" s="86">
        <v>10.163798077716253</v>
      </c>
      <c r="G144" s="87">
        <v>18798</v>
      </c>
      <c r="H144" s="85">
        <v>2.1096991001040521</v>
      </c>
      <c r="I144" s="86">
        <v>104.54111926442908</v>
      </c>
      <c r="J144" s="86">
        <v>74.757260013884107</v>
      </c>
    </row>
    <row r="145" spans="1:10" ht="11.45" customHeight="1" x14ac:dyDescent="0.2">
      <c r="A145" s="16">
        <f>IF(D145&lt;&gt;"",COUNTA($D$10:D145),"")</f>
        <v>130</v>
      </c>
      <c r="C145" s="18">
        <v>2015</v>
      </c>
      <c r="D145" s="84">
        <v>3004.1379999999999</v>
      </c>
      <c r="E145" s="85">
        <v>2.8771400646959222</v>
      </c>
      <c r="F145" s="86">
        <v>10.163896122851364</v>
      </c>
      <c r="G145" s="87">
        <v>19276</v>
      </c>
      <c r="H145" s="85">
        <v>2.5457616980127256</v>
      </c>
      <c r="I145" s="86">
        <v>104.72242776100006</v>
      </c>
      <c r="J145" s="86">
        <v>75.107096991750836</v>
      </c>
    </row>
    <row r="146" spans="1:10" ht="11.45" customHeight="1" x14ac:dyDescent="0.2">
      <c r="A146" s="16">
        <f>IF(D146&lt;&gt;"",COUNTA($D$10:D146),"")</f>
        <v>131</v>
      </c>
      <c r="C146" s="18">
        <v>2016</v>
      </c>
      <c r="D146" s="84">
        <v>3081.9870000000001</v>
      </c>
      <c r="E146" s="85">
        <v>2.5913922729248924</v>
      </c>
      <c r="F146" s="86">
        <v>10.152577210642423</v>
      </c>
      <c r="G146" s="87">
        <v>19687</v>
      </c>
      <c r="H146" s="85">
        <v>2.1320023989991768</v>
      </c>
      <c r="I146" s="86">
        <v>104.51146562932809</v>
      </c>
      <c r="J146" s="86">
        <v>74.766711754326025</v>
      </c>
    </row>
    <row r="147" spans="1:10" ht="11.45" customHeight="1" x14ac:dyDescent="0.2">
      <c r="A147" s="16">
        <f>IF(D147&lt;&gt;"",COUNTA($D$10:D147),"")</f>
        <v>132</v>
      </c>
      <c r="C147" s="18">
        <v>2017</v>
      </c>
      <c r="D147" s="84">
        <v>3205.614</v>
      </c>
      <c r="E147" s="85">
        <v>4.0112758425003108</v>
      </c>
      <c r="F147" s="86">
        <v>10.165520370987865</v>
      </c>
      <c r="G147" s="87">
        <v>20430</v>
      </c>
      <c r="H147" s="85">
        <v>3.7719774556701111</v>
      </c>
      <c r="I147" s="86">
        <v>104.36371571460681</v>
      </c>
      <c r="J147" s="86">
        <v>75.003729174448466</v>
      </c>
    </row>
    <row r="148" spans="1:10" ht="11.45" customHeight="1" x14ac:dyDescent="0.2">
      <c r="A148" s="16">
        <f>IF(D148&lt;&gt;"",COUNTA($D$10:D148),"")</f>
        <v>133</v>
      </c>
      <c r="C148" s="18">
        <v>2018</v>
      </c>
      <c r="D148" s="84">
        <v>3313.1390000000001</v>
      </c>
      <c r="E148" s="85">
        <v>3.3542715997621571</v>
      </c>
      <c r="F148" s="86">
        <v>10.163256213621025</v>
      </c>
      <c r="G148" s="87">
        <v>21121</v>
      </c>
      <c r="H148" s="85">
        <v>3.3858983587193876</v>
      </c>
      <c r="I148" s="86">
        <v>104.34000367616336</v>
      </c>
      <c r="J148" s="86">
        <v>74.874877043522531</v>
      </c>
    </row>
    <row r="149" spans="1:10" ht="5.0999999999999996" customHeight="1" x14ac:dyDescent="0.2">
      <c r="A149" s="16" t="str">
        <f>IF(D149&lt;&gt;"",COUNTA($D$10:D149),"")</f>
        <v/>
      </c>
      <c r="C149" s="18"/>
      <c r="D149" s="98"/>
      <c r="E149" s="85"/>
      <c r="F149" s="86"/>
      <c r="G149" s="99"/>
      <c r="H149" s="86"/>
      <c r="I149" s="103"/>
      <c r="J149" s="100"/>
    </row>
    <row r="150" spans="1:10" ht="11.45" customHeight="1" x14ac:dyDescent="0.2">
      <c r="A150" s="16">
        <f>IF(D150&lt;&gt;"",COUNTA($D$10:D150),"")</f>
        <v>134</v>
      </c>
      <c r="B150" s="17" t="s">
        <v>104</v>
      </c>
      <c r="C150" s="18">
        <v>2000</v>
      </c>
      <c r="D150" s="84">
        <v>3136.12</v>
      </c>
      <c r="E150" s="85" t="s">
        <v>9</v>
      </c>
      <c r="F150" s="86">
        <v>14.036669485381051</v>
      </c>
      <c r="G150" s="87">
        <v>11611</v>
      </c>
      <c r="H150" s="85" t="s">
        <v>9</v>
      </c>
      <c r="I150" s="86">
        <v>91.989317526101317</v>
      </c>
      <c r="J150" s="86">
        <v>61.796606666516183</v>
      </c>
    </row>
    <row r="151" spans="1:10" ht="11.45" customHeight="1" x14ac:dyDescent="0.2">
      <c r="A151" s="16">
        <f>IF(D151&lt;&gt;"",COUNTA($D$10:D151),"")</f>
        <v>135</v>
      </c>
      <c r="B151" s="17" t="s">
        <v>105</v>
      </c>
      <c r="C151" s="18">
        <v>2001</v>
      </c>
      <c r="D151" s="84">
        <v>3164.3870000000002</v>
      </c>
      <c r="E151" s="85">
        <v>0.90133668354526719</v>
      </c>
      <c r="F151" s="86">
        <v>13.87948936041801</v>
      </c>
      <c r="G151" s="87">
        <v>11873</v>
      </c>
      <c r="H151" s="85">
        <v>2.2544211930605371</v>
      </c>
      <c r="I151" s="86">
        <v>91.335349416513736</v>
      </c>
      <c r="J151" s="86">
        <v>61.465576737029338</v>
      </c>
    </row>
    <row r="152" spans="1:10" ht="11.45" customHeight="1" x14ac:dyDescent="0.2">
      <c r="A152" s="16">
        <f>IF(D152&lt;&gt;"",COUNTA($D$10:D152),"")</f>
        <v>136</v>
      </c>
      <c r="C152" s="18">
        <v>2002</v>
      </c>
      <c r="D152" s="84">
        <v>3143.6990000000001</v>
      </c>
      <c r="E152" s="85">
        <v>-0.65377591299673554</v>
      </c>
      <c r="F152" s="86">
        <v>13.748733237316236</v>
      </c>
      <c r="G152" s="87">
        <v>11969</v>
      </c>
      <c r="H152" s="85">
        <v>0.80851069559697919</v>
      </c>
      <c r="I152" s="86">
        <v>90.91337551908623</v>
      </c>
      <c r="J152" s="86">
        <v>62.576107307043941</v>
      </c>
    </row>
    <row r="153" spans="1:10" ht="11.45" customHeight="1" x14ac:dyDescent="0.2">
      <c r="A153" s="16">
        <f>IF(D153&lt;&gt;"",COUNTA($D$10:D153),"")</f>
        <v>137</v>
      </c>
      <c r="C153" s="18">
        <v>2003</v>
      </c>
      <c r="D153" s="84">
        <v>3099.5659999999998</v>
      </c>
      <c r="E153" s="85">
        <v>-1.4038557762686565</v>
      </c>
      <c r="F153" s="86">
        <v>13.625315195470206</v>
      </c>
      <c r="G153" s="87">
        <v>11947</v>
      </c>
      <c r="H153" s="85">
        <v>-0.18626286326554009</v>
      </c>
      <c r="I153" s="86">
        <v>90.405043961656091</v>
      </c>
      <c r="J153" s="86">
        <v>61.392699953425101</v>
      </c>
    </row>
    <row r="154" spans="1:10" ht="11.45" customHeight="1" x14ac:dyDescent="0.2">
      <c r="A154" s="16">
        <f>IF(D154&lt;&gt;"",COUNTA($D$10:D154),"")</f>
        <v>138</v>
      </c>
      <c r="B154" s="21"/>
      <c r="C154" s="18">
        <v>2004</v>
      </c>
      <c r="D154" s="84">
        <v>3140.5990000000002</v>
      </c>
      <c r="E154" s="85">
        <v>1.3238304975599817</v>
      </c>
      <c r="F154" s="86">
        <v>13.5185128270953</v>
      </c>
      <c r="G154" s="87">
        <v>12234</v>
      </c>
      <c r="H154" s="85">
        <v>2.4077146844627038</v>
      </c>
      <c r="I154" s="86">
        <v>89.921265905087779</v>
      </c>
      <c r="J154" s="86">
        <v>62.202217131323835</v>
      </c>
    </row>
    <row r="155" spans="1:10" ht="11.45" customHeight="1" x14ac:dyDescent="0.2">
      <c r="A155" s="16">
        <f>IF(D155&lt;&gt;"",COUNTA($D$10:D155),"")</f>
        <v>139</v>
      </c>
      <c r="C155" s="18">
        <v>2005</v>
      </c>
      <c r="D155" s="84">
        <v>3152.0929999999998</v>
      </c>
      <c r="E155" s="85">
        <v>0.36598113926673648</v>
      </c>
      <c r="F155" s="86">
        <v>13.508278376147143</v>
      </c>
      <c r="G155" s="87">
        <v>12406</v>
      </c>
      <c r="H155" s="85">
        <v>1.4065057008834287</v>
      </c>
      <c r="I155" s="86">
        <v>90.045530327450436</v>
      </c>
      <c r="J155" s="86">
        <v>62.065137538105354</v>
      </c>
    </row>
    <row r="156" spans="1:10" ht="11.45" customHeight="1" x14ac:dyDescent="0.2">
      <c r="A156" s="16">
        <f>IF(D156&lt;&gt;"",COUNTA($D$10:D156),"")</f>
        <v>140</v>
      </c>
      <c r="C156" s="18">
        <v>2006</v>
      </c>
      <c r="D156" s="84">
        <v>3233.7629999999999</v>
      </c>
      <c r="E156" s="85">
        <v>2.5909768525230703</v>
      </c>
      <c r="F156" s="86">
        <v>13.497489696140224</v>
      </c>
      <c r="G156" s="87">
        <v>12844</v>
      </c>
      <c r="H156" s="85">
        <v>3.5290083131432937</v>
      </c>
      <c r="I156" s="86">
        <v>90.028780591269765</v>
      </c>
      <c r="J156" s="86">
        <v>61.811953894508086</v>
      </c>
    </row>
    <row r="157" spans="1:10" ht="11.45" customHeight="1" x14ac:dyDescent="0.2">
      <c r="A157" s="16">
        <f>IF(D157&lt;&gt;"",COUNTA($D$10:D157),"")</f>
        <v>141</v>
      </c>
      <c r="C157" s="18">
        <v>2007</v>
      </c>
      <c r="D157" s="84">
        <v>3331.2779999999998</v>
      </c>
      <c r="E157" s="85">
        <v>3.015527111912661</v>
      </c>
      <c r="F157" s="86">
        <v>13.474029670726805</v>
      </c>
      <c r="G157" s="87">
        <v>13348</v>
      </c>
      <c r="H157" s="85">
        <v>3.9207253944048404</v>
      </c>
      <c r="I157" s="86">
        <v>89.842737040753079</v>
      </c>
      <c r="J157" s="86">
        <v>62.275191349348304</v>
      </c>
    </row>
    <row r="158" spans="1:10" ht="11.45" customHeight="1" x14ac:dyDescent="0.2">
      <c r="A158" s="16">
        <f>IF(D158&lt;&gt;"",COUNTA($D$10:D158),"")</f>
        <v>142</v>
      </c>
      <c r="B158" s="21"/>
      <c r="C158" s="18">
        <v>2008</v>
      </c>
      <c r="D158" s="84">
        <v>3514.6729999999998</v>
      </c>
      <c r="E158" s="85">
        <v>5.5052445337795177</v>
      </c>
      <c r="F158" s="86">
        <v>13.548695264539084</v>
      </c>
      <c r="G158" s="87">
        <v>14218</v>
      </c>
      <c r="H158" s="85">
        <v>6.5219218904772447</v>
      </c>
      <c r="I158" s="86">
        <v>90.326772711627257</v>
      </c>
      <c r="J158" s="86">
        <v>63.835973808569122</v>
      </c>
    </row>
    <row r="159" spans="1:10" ht="11.45" customHeight="1" x14ac:dyDescent="0.2">
      <c r="A159" s="16">
        <f>IF(D159&lt;&gt;"",COUNTA($D$10:D159),"")</f>
        <v>143</v>
      </c>
      <c r="C159" s="18">
        <v>2009</v>
      </c>
      <c r="D159" s="84">
        <v>3510.1480000000001</v>
      </c>
      <c r="E159" s="85">
        <v>-0.12874597437657087</v>
      </c>
      <c r="F159" s="86">
        <v>13.585148799678862</v>
      </c>
      <c r="G159" s="87">
        <v>14345</v>
      </c>
      <c r="H159" s="85">
        <v>0.8887492086076918</v>
      </c>
      <c r="I159" s="86">
        <v>90.622954613836654</v>
      </c>
      <c r="J159" s="86">
        <v>65.470170156548591</v>
      </c>
    </row>
    <row r="160" spans="1:10" ht="11.45" customHeight="1" x14ac:dyDescent="0.2">
      <c r="A160" s="16">
        <f>IF(D160&lt;&gt;"",COUNTA($D$10:D160),"")</f>
        <v>144</v>
      </c>
      <c r="C160" s="18">
        <v>2010</v>
      </c>
      <c r="D160" s="84">
        <v>3555.0810000000001</v>
      </c>
      <c r="E160" s="85">
        <v>1.2800884749019019</v>
      </c>
      <c r="F160" s="86">
        <v>13.636777385697929</v>
      </c>
      <c r="G160" s="87">
        <v>14655</v>
      </c>
      <c r="H160" s="85">
        <v>2.1652214530235625</v>
      </c>
      <c r="I160" s="86">
        <v>91.065281581719063</v>
      </c>
      <c r="J160" s="86">
        <v>65.430620675174765</v>
      </c>
    </row>
    <row r="161" spans="1:10" ht="11.45" customHeight="1" x14ac:dyDescent="0.2">
      <c r="A161" s="16">
        <f>IF(D161&lt;&gt;"",COUNTA($D$10:D161),"")</f>
        <v>145</v>
      </c>
      <c r="C161" s="18">
        <v>2011</v>
      </c>
      <c r="D161" s="84">
        <v>3666.058</v>
      </c>
      <c r="E161" s="85">
        <v>3.1216447670249892</v>
      </c>
      <c r="F161" s="86">
        <v>13.544168289650571</v>
      </c>
      <c r="G161" s="87">
        <v>15165</v>
      </c>
      <c r="H161" s="85">
        <v>3.476979231402467</v>
      </c>
      <c r="I161" s="86">
        <v>90.250231543046951</v>
      </c>
      <c r="J161" s="86">
        <v>64.61719199914377</v>
      </c>
    </row>
    <row r="162" spans="1:10" ht="11.45" customHeight="1" x14ac:dyDescent="0.2">
      <c r="A162" s="16">
        <f>IF(D162&lt;&gt;"",COUNTA($D$10:D162),"")</f>
        <v>146</v>
      </c>
      <c r="B162" s="21"/>
      <c r="C162" s="18">
        <v>2012</v>
      </c>
      <c r="D162" s="84">
        <v>3736.625</v>
      </c>
      <c r="E162" s="85">
        <v>1.9248740745509281</v>
      </c>
      <c r="F162" s="86">
        <v>13.48489635670968</v>
      </c>
      <c r="G162" s="87">
        <v>15561</v>
      </c>
      <c r="H162" s="85">
        <v>2.609944918200128</v>
      </c>
      <c r="I162" s="86">
        <v>90.053158906064937</v>
      </c>
      <c r="J162" s="86">
        <v>64.425160510204464</v>
      </c>
    </row>
    <row r="163" spans="1:10" ht="11.45" customHeight="1" x14ac:dyDescent="0.2">
      <c r="A163" s="16">
        <f>IF(D163&lt;&gt;"",COUNTA($D$10:D163),"")</f>
        <v>147</v>
      </c>
      <c r="B163" s="21"/>
      <c r="C163" s="18">
        <v>2013</v>
      </c>
      <c r="D163" s="84">
        <v>3774.7020000000002</v>
      </c>
      <c r="E163" s="85">
        <v>1.019021175526035</v>
      </c>
      <c r="F163" s="86">
        <v>13.382053763233104</v>
      </c>
      <c r="G163" s="87">
        <v>15811</v>
      </c>
      <c r="H163" s="85">
        <v>1.608451833810463</v>
      </c>
      <c r="I163" s="86">
        <v>89.596498454422871</v>
      </c>
      <c r="J163" s="86">
        <v>64.392681782535604</v>
      </c>
    </row>
    <row r="164" spans="1:10" ht="11.45" customHeight="1" x14ac:dyDescent="0.2">
      <c r="A164" s="16">
        <f>IF(D164&lt;&gt;"",COUNTA($D$10:D164),"")</f>
        <v>148</v>
      </c>
      <c r="B164" s="21"/>
      <c r="C164" s="18">
        <v>2014</v>
      </c>
      <c r="D164" s="84">
        <v>3831.5439999999999</v>
      </c>
      <c r="E164" s="85">
        <v>1.5058672181274204</v>
      </c>
      <c r="F164" s="86">
        <v>13.336100184131089</v>
      </c>
      <c r="G164" s="87">
        <v>16103</v>
      </c>
      <c r="H164" s="85">
        <v>1.8458682106963664</v>
      </c>
      <c r="I164" s="86">
        <v>89.554613405880886</v>
      </c>
      <c r="J164" s="86">
        <v>64.040423203162362</v>
      </c>
    </row>
    <row r="165" spans="1:10" ht="11.45" customHeight="1" x14ac:dyDescent="0.2">
      <c r="A165" s="16">
        <f>IF(D165&lt;&gt;"",COUNTA($D$10:D165),"")</f>
        <v>149</v>
      </c>
      <c r="C165" s="18">
        <v>2015</v>
      </c>
      <c r="D165" s="84">
        <v>3936.7</v>
      </c>
      <c r="E165" s="85">
        <v>2.7444810760361946</v>
      </c>
      <c r="F165" s="86">
        <v>13.319031904269698</v>
      </c>
      <c r="G165" s="87">
        <v>16539</v>
      </c>
      <c r="H165" s="85">
        <v>2.7069276375599713</v>
      </c>
      <c r="I165" s="86">
        <v>89.850922917812497</v>
      </c>
      <c r="J165" s="86">
        <v>64.441229320885483</v>
      </c>
    </row>
    <row r="166" spans="1:10" ht="11.45" customHeight="1" x14ac:dyDescent="0.2">
      <c r="A166" s="16">
        <f>IF(D166&lt;&gt;"",COUNTA($D$10:D166),"")</f>
        <v>150</v>
      </c>
      <c r="C166" s="18">
        <v>2016</v>
      </c>
      <c r="D166" s="84">
        <v>4054.2739999999999</v>
      </c>
      <c r="E166" s="85">
        <v>2.9866131531485678</v>
      </c>
      <c r="F166" s="86">
        <v>13.355452121666996</v>
      </c>
      <c r="G166" s="87">
        <v>17044</v>
      </c>
      <c r="H166" s="85">
        <v>3.0567527751660322</v>
      </c>
      <c r="I166" s="86">
        <v>90.481832175277461</v>
      </c>
      <c r="J166" s="86">
        <v>64.730018132612088</v>
      </c>
    </row>
    <row r="167" spans="1:10" ht="11.45" customHeight="1" x14ac:dyDescent="0.2">
      <c r="A167" s="16">
        <f>IF(D167&lt;&gt;"",COUNTA($D$10:D167),"")</f>
        <v>151</v>
      </c>
      <c r="C167" s="18">
        <v>2017</v>
      </c>
      <c r="D167" s="84">
        <v>4214.8059999999996</v>
      </c>
      <c r="E167" s="85">
        <v>3.9595745132174045</v>
      </c>
      <c r="F167" s="86">
        <v>13.365831398528297</v>
      </c>
      <c r="G167" s="87">
        <v>17767</v>
      </c>
      <c r="H167" s="85">
        <v>4.2426783203818133</v>
      </c>
      <c r="I167" s="86">
        <v>90.763753909430207</v>
      </c>
      <c r="J167" s="86">
        <v>65.229758929773269</v>
      </c>
    </row>
    <row r="168" spans="1:10" ht="11.45" customHeight="1" x14ac:dyDescent="0.2">
      <c r="A168" s="16">
        <f>IF(D168&lt;&gt;"",COUNTA($D$10:D168),"")</f>
        <v>152</v>
      </c>
      <c r="C168" s="18">
        <v>2018</v>
      </c>
      <c r="D168" s="84">
        <v>4353.585</v>
      </c>
      <c r="E168" s="85">
        <v>3.2926545136359806</v>
      </c>
      <c r="F168" s="86">
        <v>13.354887857942966</v>
      </c>
      <c r="G168" s="87">
        <v>18379</v>
      </c>
      <c r="H168" s="85">
        <v>3.4400397823588236</v>
      </c>
      <c r="I168" s="86">
        <v>90.790652484223273</v>
      </c>
      <c r="J168" s="86">
        <v>65.15179894526301</v>
      </c>
    </row>
    <row r="169" spans="1:10" ht="5.0999999999999996" customHeight="1" x14ac:dyDescent="0.2">
      <c r="A169" s="16" t="str">
        <f>IF(D169&lt;&gt;"",COUNTA($D$10:D169),"")</f>
        <v/>
      </c>
      <c r="C169" s="18"/>
      <c r="D169" s="98"/>
      <c r="E169" s="85"/>
      <c r="F169" s="86"/>
      <c r="G169" s="99"/>
      <c r="H169" s="86"/>
      <c r="I169" s="103"/>
      <c r="J169" s="100"/>
    </row>
    <row r="170" spans="1:10" ht="11.45" customHeight="1" x14ac:dyDescent="0.2">
      <c r="A170" s="16">
        <f>IF(D170&lt;&gt;"",COUNTA($D$10:D170),"")</f>
        <v>153</v>
      </c>
      <c r="B170" s="17" t="s">
        <v>106</v>
      </c>
      <c r="C170" s="18">
        <v>2000</v>
      </c>
      <c r="D170" s="84">
        <v>3162.221</v>
      </c>
      <c r="E170" s="85" t="s">
        <v>9</v>
      </c>
      <c r="F170" s="86">
        <v>14.153492537508496</v>
      </c>
      <c r="G170" s="87">
        <v>13211</v>
      </c>
      <c r="H170" s="85" t="s">
        <v>9</v>
      </c>
      <c r="I170" s="86">
        <v>104.6604439984954</v>
      </c>
      <c r="J170" s="86">
        <v>70.308819167864911</v>
      </c>
    </row>
    <row r="171" spans="1:10" ht="11.45" customHeight="1" x14ac:dyDescent="0.2">
      <c r="A171" s="16">
        <f>IF(D171&lt;&gt;"",COUNTA($D$10:D171),"")</f>
        <v>154</v>
      </c>
      <c r="B171" s="17" t="s">
        <v>107</v>
      </c>
      <c r="C171" s="18">
        <v>2001</v>
      </c>
      <c r="D171" s="84">
        <v>3291.482</v>
      </c>
      <c r="E171" s="85">
        <v>4.0876649671227767</v>
      </c>
      <c r="F171" s="86">
        <v>14.43694762966963</v>
      </c>
      <c r="G171" s="87">
        <v>13826</v>
      </c>
      <c r="H171" s="85">
        <v>4.6578070932616669</v>
      </c>
      <c r="I171" s="86">
        <v>106.35884353115475</v>
      </c>
      <c r="J171" s="86">
        <v>71.575876158458144</v>
      </c>
    </row>
    <row r="172" spans="1:10" ht="11.45" customHeight="1" x14ac:dyDescent="0.2">
      <c r="A172" s="16">
        <f>IF(D172&lt;&gt;"",COUNTA($D$10:D172),"")</f>
        <v>155</v>
      </c>
      <c r="C172" s="18">
        <v>2002</v>
      </c>
      <c r="D172" s="84">
        <v>3320.5230000000001</v>
      </c>
      <c r="E172" s="85">
        <v>0.88230772642839383</v>
      </c>
      <c r="F172" s="86">
        <v>14.522059820413155</v>
      </c>
      <c r="G172" s="87">
        <v>14041</v>
      </c>
      <c r="H172" s="85">
        <v>1.5563239229057899</v>
      </c>
      <c r="I172" s="86">
        <v>106.65280164043418</v>
      </c>
      <c r="J172" s="86">
        <v>73.409628912607772</v>
      </c>
    </row>
    <row r="173" spans="1:10" ht="11.45" customHeight="1" x14ac:dyDescent="0.2">
      <c r="A173" s="16">
        <f>IF(D173&lt;&gt;"",COUNTA($D$10:D173),"")</f>
        <v>156</v>
      </c>
      <c r="C173" s="18">
        <v>2003</v>
      </c>
      <c r="D173" s="84">
        <v>3324.4110000000001</v>
      </c>
      <c r="E173" s="85">
        <v>0.11708998853494279</v>
      </c>
      <c r="F173" s="86">
        <v>14.613706471902294</v>
      </c>
      <c r="G173" s="87">
        <v>14168</v>
      </c>
      <c r="H173" s="85">
        <v>0.90561511809225692</v>
      </c>
      <c r="I173" s="86">
        <v>107.21663306444013</v>
      </c>
      <c r="J173" s="86">
        <v>72.809196205174558</v>
      </c>
    </row>
    <row r="174" spans="1:10" ht="11.45" customHeight="1" x14ac:dyDescent="0.2">
      <c r="A174" s="16">
        <f>IF(D174&lt;&gt;"",COUNTA($D$10:D174),"")</f>
        <v>157</v>
      </c>
      <c r="B174" s="21"/>
      <c r="C174" s="18">
        <v>2004</v>
      </c>
      <c r="D174" s="84">
        <v>3422.9340000000002</v>
      </c>
      <c r="E174" s="85">
        <v>2.9636227289585975</v>
      </c>
      <c r="F174" s="86">
        <v>14.733806253297738</v>
      </c>
      <c r="G174" s="87">
        <v>14739</v>
      </c>
      <c r="H174" s="85">
        <v>4.0240978567021415</v>
      </c>
      <c r="I174" s="86">
        <v>108.32612273279791</v>
      </c>
      <c r="J174" s="86">
        <v>74.933609301408694</v>
      </c>
    </row>
    <row r="175" spans="1:10" ht="11.45" customHeight="1" x14ac:dyDescent="0.2">
      <c r="A175" s="16">
        <f>IF(D175&lt;&gt;"",COUNTA($D$10:D175),"")</f>
        <v>158</v>
      </c>
      <c r="C175" s="18">
        <v>2005</v>
      </c>
      <c r="D175" s="84">
        <v>3436.1819999999998</v>
      </c>
      <c r="E175" s="85">
        <v>0.38703638457533884</v>
      </c>
      <c r="F175" s="86">
        <v>14.725740327809502</v>
      </c>
      <c r="G175" s="87">
        <v>14963</v>
      </c>
      <c r="H175" s="85">
        <v>1.5253739683822971</v>
      </c>
      <c r="I175" s="86">
        <v>108.60297617087534</v>
      </c>
      <c r="J175" s="86">
        <v>74.856115884722854</v>
      </c>
    </row>
    <row r="176" spans="1:10" ht="11.45" customHeight="1" x14ac:dyDescent="0.2">
      <c r="A176" s="16">
        <f>IF(D176&lt;&gt;"",COUNTA($D$10:D176),"")</f>
        <v>159</v>
      </c>
      <c r="C176" s="18">
        <v>2006</v>
      </c>
      <c r="D176" s="84">
        <v>3529.5230000000001</v>
      </c>
      <c r="E176" s="85">
        <v>2.716416068764687</v>
      </c>
      <c r="F176" s="86">
        <v>14.731970254094048</v>
      </c>
      <c r="G176" s="87">
        <v>15545</v>
      </c>
      <c r="H176" s="85">
        <v>3.8862904244414125</v>
      </c>
      <c r="I176" s="86">
        <v>108.95749731793909</v>
      </c>
      <c r="J176" s="86">
        <v>74.808030903514549</v>
      </c>
    </row>
    <row r="177" spans="1:10" ht="11.45" customHeight="1" x14ac:dyDescent="0.2">
      <c r="A177" s="16">
        <f>IF(D177&lt;&gt;"",COUNTA($D$10:D177),"")</f>
        <v>160</v>
      </c>
      <c r="C177" s="18">
        <v>2007</v>
      </c>
      <c r="D177" s="84">
        <v>3655.6689999999999</v>
      </c>
      <c r="E177" s="85">
        <v>3.5740240253427942</v>
      </c>
      <c r="F177" s="86">
        <v>14.786094877808514</v>
      </c>
      <c r="G177" s="87">
        <v>16297</v>
      </c>
      <c r="H177" s="85">
        <v>4.8373133277319909</v>
      </c>
      <c r="I177" s="86">
        <v>109.69136445354113</v>
      </c>
      <c r="J177" s="86">
        <v>76.033421684568452</v>
      </c>
    </row>
    <row r="178" spans="1:10" ht="11.45" customHeight="1" x14ac:dyDescent="0.2">
      <c r="A178" s="16">
        <f>IF(D178&lt;&gt;"",COUNTA($D$10:D178),"")</f>
        <v>161</v>
      </c>
      <c r="B178" s="21"/>
      <c r="C178" s="18">
        <v>2008</v>
      </c>
      <c r="D178" s="84">
        <v>3818.1840000000002</v>
      </c>
      <c r="E178" s="85">
        <v>4.4455611271151838</v>
      </c>
      <c r="F178" s="86">
        <v>14.718698291402612</v>
      </c>
      <c r="G178" s="87">
        <v>17255</v>
      </c>
      <c r="H178" s="85">
        <v>5.8795163634861751</v>
      </c>
      <c r="I178" s="86">
        <v>109.61725276377163</v>
      </c>
      <c r="J178" s="86">
        <v>77.468992485045078</v>
      </c>
    </row>
    <row r="179" spans="1:10" ht="11.45" customHeight="1" x14ac:dyDescent="0.2">
      <c r="A179" s="16">
        <f>IF(D179&lt;&gt;"",COUNTA($D$10:D179),"")</f>
        <v>162</v>
      </c>
      <c r="C179" s="18">
        <v>2009</v>
      </c>
      <c r="D179" s="84">
        <v>3767.114</v>
      </c>
      <c r="E179" s="85">
        <v>-1.3375468547351232</v>
      </c>
      <c r="F179" s="86">
        <v>14.579671351565073</v>
      </c>
      <c r="G179" s="87">
        <v>17259</v>
      </c>
      <c r="H179" s="85">
        <v>2.1201022495603183E-2</v>
      </c>
      <c r="I179" s="86">
        <v>109.03099233945083</v>
      </c>
      <c r="J179" s="86">
        <v>78.768979131378856</v>
      </c>
    </row>
    <row r="180" spans="1:10" ht="11.45" customHeight="1" x14ac:dyDescent="0.2">
      <c r="A180" s="16">
        <f>IF(D180&lt;&gt;"",COUNTA($D$10:D180),"")</f>
        <v>163</v>
      </c>
      <c r="C180" s="18">
        <v>2010</v>
      </c>
      <c r="D180" s="84">
        <v>3793.8780000000002</v>
      </c>
      <c r="E180" s="85">
        <v>0.71046429707197944</v>
      </c>
      <c r="F180" s="86">
        <v>14.552768196982541</v>
      </c>
      <c r="G180" s="87">
        <v>17579</v>
      </c>
      <c r="H180" s="85">
        <v>1.8546574676311423</v>
      </c>
      <c r="I180" s="86">
        <v>109.23011577403214</v>
      </c>
      <c r="J180" s="86">
        <v>78.482097099789215</v>
      </c>
    </row>
    <row r="181" spans="1:10" ht="11.45" customHeight="1" x14ac:dyDescent="0.2">
      <c r="A181" s="16">
        <f>IF(D181&lt;&gt;"",COUNTA($D$10:D181),"")</f>
        <v>164</v>
      </c>
      <c r="C181" s="18">
        <v>2011</v>
      </c>
      <c r="D181" s="84">
        <v>3941.1120000000001</v>
      </c>
      <c r="E181" s="85">
        <v>3.8808311706386007</v>
      </c>
      <c r="F181" s="86">
        <v>14.560349066043512</v>
      </c>
      <c r="G181" s="87">
        <v>18380</v>
      </c>
      <c r="H181" s="85">
        <v>4.5595755308927863</v>
      </c>
      <c r="I181" s="86">
        <v>109.38504591873834</v>
      </c>
      <c r="J181" s="86">
        <v>78.317300610968005</v>
      </c>
    </row>
    <row r="182" spans="1:10" ht="11.45" customHeight="1" x14ac:dyDescent="0.2">
      <c r="A182" s="16">
        <f>IF(D182&lt;&gt;"",COUNTA($D$10:D182),"")</f>
        <v>165</v>
      </c>
      <c r="B182" s="21"/>
      <c r="C182" s="18">
        <v>2012</v>
      </c>
      <c r="D182" s="84">
        <v>4016.7359999999999</v>
      </c>
      <c r="E182" s="85">
        <v>1.9188492993855562</v>
      </c>
      <c r="F182" s="86">
        <v>14.495773231797306</v>
      </c>
      <c r="G182" s="87">
        <v>18860</v>
      </c>
      <c r="H182" s="85">
        <v>2.6108303116494795</v>
      </c>
      <c r="I182" s="86">
        <v>109.14713182092814</v>
      </c>
      <c r="J182" s="86">
        <v>78.08522846074375</v>
      </c>
    </row>
    <row r="183" spans="1:10" ht="11.45" customHeight="1" x14ac:dyDescent="0.2">
      <c r="A183" s="16">
        <f>IF(D183&lt;&gt;"",COUNTA($D$10:D183),"")</f>
        <v>166</v>
      </c>
      <c r="B183" s="21"/>
      <c r="C183" s="18">
        <v>2013</v>
      </c>
      <c r="D183" s="84">
        <v>4095.0909999999999</v>
      </c>
      <c r="E183" s="85">
        <v>1.9507132159046563</v>
      </c>
      <c r="F183" s="86">
        <v>14.517895168236331</v>
      </c>
      <c r="G183" s="87">
        <v>19301</v>
      </c>
      <c r="H183" s="85">
        <v>2.3380095450197445</v>
      </c>
      <c r="I183" s="86">
        <v>109.37335766880008</v>
      </c>
      <c r="J183" s="86">
        <v>78.606239499829798</v>
      </c>
    </row>
    <row r="184" spans="1:10" ht="11.45" customHeight="1" x14ac:dyDescent="0.2">
      <c r="A184" s="16">
        <f>IF(D184&lt;&gt;"",COUNTA($D$10:D184),"")</f>
        <v>167</v>
      </c>
      <c r="B184" s="21"/>
      <c r="C184" s="18">
        <v>2014</v>
      </c>
      <c r="D184" s="84">
        <v>4145.3599999999997</v>
      </c>
      <c r="E184" s="85">
        <v>1.2275429288384601</v>
      </c>
      <c r="F184" s="86">
        <v>14.428370458303402</v>
      </c>
      <c r="G184" s="87">
        <v>19526</v>
      </c>
      <c r="H184" s="85">
        <v>1.1660333854710103</v>
      </c>
      <c r="I184" s="86">
        <v>108.59248670466634</v>
      </c>
      <c r="J184" s="86">
        <v>77.654389213118293</v>
      </c>
    </row>
    <row r="185" spans="1:10" ht="11.45" customHeight="1" x14ac:dyDescent="0.2">
      <c r="A185" s="16">
        <f>IF(D185&lt;&gt;"",COUNTA($D$10:D185),"")</f>
        <v>168</v>
      </c>
      <c r="C185" s="18">
        <v>2015</v>
      </c>
      <c r="D185" s="84">
        <v>4200.8950000000004</v>
      </c>
      <c r="E185" s="85">
        <v>1.3396906420672678</v>
      </c>
      <c r="F185" s="86">
        <v>14.212882498409089</v>
      </c>
      <c r="G185" s="87">
        <v>19688</v>
      </c>
      <c r="H185" s="85">
        <v>0.82960109072232058</v>
      </c>
      <c r="I185" s="86">
        <v>106.96031377978552</v>
      </c>
      <c r="J185" s="86">
        <v>76.712112515770187</v>
      </c>
    </row>
    <row r="186" spans="1:10" ht="11.45" customHeight="1" x14ac:dyDescent="0.2">
      <c r="A186" s="16">
        <f>IF(D186&lt;&gt;"",COUNTA($D$10:D186),"")</f>
        <v>169</v>
      </c>
      <c r="C186" s="18">
        <v>2016</v>
      </c>
      <c r="D186" s="84">
        <v>4276.6260000000002</v>
      </c>
      <c r="E186" s="85">
        <v>1.8027348933977123</v>
      </c>
      <c r="F186" s="86">
        <v>14.087916550602214</v>
      </c>
      <c r="G186" s="87">
        <v>20046</v>
      </c>
      <c r="H186" s="85">
        <v>1.8189593493613643</v>
      </c>
      <c r="I186" s="86">
        <v>106.41766166268256</v>
      </c>
      <c r="J186" s="86">
        <v>76.130389973886452</v>
      </c>
    </row>
    <row r="187" spans="1:10" ht="11.45" customHeight="1" x14ac:dyDescent="0.2">
      <c r="A187" s="16">
        <f>IF(D187&lt;&gt;"",COUNTA($D$10:D187),"")</f>
        <v>170</v>
      </c>
      <c r="C187" s="18">
        <v>2017</v>
      </c>
      <c r="D187" s="84">
        <v>4461.7709999999997</v>
      </c>
      <c r="E187" s="85">
        <v>4.3292305663389783</v>
      </c>
      <c r="F187" s="86">
        <v>14.148997350018719</v>
      </c>
      <c r="G187" s="87">
        <v>20992</v>
      </c>
      <c r="H187" s="85">
        <v>4.7199583638134044</v>
      </c>
      <c r="I187" s="86">
        <v>107.23799241633702</v>
      </c>
      <c r="J187" s="86">
        <v>77.069403722665285</v>
      </c>
    </row>
    <row r="188" spans="1:10" ht="11.45" customHeight="1" x14ac:dyDescent="0.2">
      <c r="A188" s="16">
        <f>IF(D188&lt;&gt;"",COUNTA($D$10:D188),"")</f>
        <v>171</v>
      </c>
      <c r="C188" s="18">
        <v>2018</v>
      </c>
      <c r="D188" s="84">
        <v>4588.82</v>
      </c>
      <c r="E188" s="85">
        <v>2.8475015862535287</v>
      </c>
      <c r="F188" s="86">
        <v>14.076485586082695</v>
      </c>
      <c r="G188" s="87">
        <v>21587</v>
      </c>
      <c r="H188" s="85">
        <v>2.8339543780660676</v>
      </c>
      <c r="I188" s="86">
        <v>106.6412483340585</v>
      </c>
      <c r="J188" s="86">
        <v>76.526261026043187</v>
      </c>
    </row>
  </sheetData>
  <mergeCells count="16">
    <mergeCell ref="A1:C1"/>
    <mergeCell ref="D1:J1"/>
    <mergeCell ref="A2:A7"/>
    <mergeCell ref="B2:B7"/>
    <mergeCell ref="C2:C7"/>
    <mergeCell ref="D2:J2"/>
    <mergeCell ref="D3:F3"/>
    <mergeCell ref="D4:D7"/>
    <mergeCell ref="G3:J3"/>
    <mergeCell ref="H4:H6"/>
    <mergeCell ref="E4:E6"/>
    <mergeCell ref="F4:F6"/>
    <mergeCell ref="G4:G7"/>
    <mergeCell ref="I4:I7"/>
    <mergeCell ref="J4:J7"/>
    <mergeCell ref="E7: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P233 2018 00&amp;R&amp;7&amp;P</oddFooter>
    <evenFooter>&amp;L&amp;7&amp;P&amp;R&amp;7StatA MV, Statistischer Bericht P233 2018 00</evenFooter>
  </headerFooter>
  <rowBreaks count="2" manualBreakCount="2">
    <brk id="68" max="16383" man="1"/>
    <brk id="128"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9"/>
  <sheetViews>
    <sheetView zoomScale="140" zoomScaleNormal="140" workbookViewId="0">
      <pane xSplit="3" ySplit="8" topLeftCell="D9" activePane="bottomRight" state="frozen"/>
      <selection activeCell="E7" sqref="E7"/>
      <selection pane="topRight" activeCell="E7" sqref="E7"/>
      <selection pane="bottomLeft" activeCell="E7" sqref="E7"/>
      <selection pane="bottomRight" activeCell="A8" sqref="A8"/>
    </sheetView>
  </sheetViews>
  <sheetFormatPr baseColWidth="10" defaultRowHeight="12" customHeight="1" x14ac:dyDescent="0.2"/>
  <cols>
    <col min="1" max="1" width="3.7109375" style="22" customWidth="1"/>
    <col min="2" max="2" width="15.7109375" style="17" customWidth="1"/>
    <col min="3" max="3" width="5.7109375" style="62" customWidth="1"/>
    <col min="4" max="7" width="16.7109375" style="61" customWidth="1"/>
    <col min="8" max="16384" width="11.42578125" style="22"/>
  </cols>
  <sheetData>
    <row r="1" spans="1:7" ht="35.1" customHeight="1" x14ac:dyDescent="0.2">
      <c r="A1" s="148" t="s">
        <v>26</v>
      </c>
      <c r="B1" s="149"/>
      <c r="C1" s="149"/>
      <c r="D1" s="150" t="s">
        <v>112</v>
      </c>
      <c r="E1" s="150"/>
      <c r="F1" s="150"/>
      <c r="G1" s="151"/>
    </row>
    <row r="2" spans="1:7" s="53" customFormat="1" ht="9.9499999999999993" customHeight="1" x14ac:dyDescent="0.2">
      <c r="A2" s="152" t="s">
        <v>53</v>
      </c>
      <c r="B2" s="146" t="s">
        <v>62</v>
      </c>
      <c r="C2" s="146" t="s">
        <v>54</v>
      </c>
      <c r="D2" s="146" t="s">
        <v>59</v>
      </c>
      <c r="E2" s="146" t="s">
        <v>117</v>
      </c>
      <c r="F2" s="146" t="s">
        <v>85</v>
      </c>
      <c r="G2" s="147" t="s">
        <v>63</v>
      </c>
    </row>
    <row r="3" spans="1:7" s="53" customFormat="1" ht="9.9499999999999993" customHeight="1" x14ac:dyDescent="0.2">
      <c r="A3" s="152"/>
      <c r="B3" s="146"/>
      <c r="C3" s="146"/>
      <c r="D3" s="146"/>
      <c r="E3" s="146"/>
      <c r="F3" s="146"/>
      <c r="G3" s="147"/>
    </row>
    <row r="4" spans="1:7" s="53" customFormat="1" ht="9.9499999999999993" customHeight="1" x14ac:dyDescent="0.2">
      <c r="A4" s="152"/>
      <c r="B4" s="146"/>
      <c r="C4" s="146"/>
      <c r="D4" s="146"/>
      <c r="E4" s="146"/>
      <c r="F4" s="146"/>
      <c r="G4" s="147"/>
    </row>
    <row r="5" spans="1:7" s="53" customFormat="1" ht="9.9499999999999993" customHeight="1" x14ac:dyDescent="0.2">
      <c r="A5" s="152"/>
      <c r="B5" s="146"/>
      <c r="C5" s="146"/>
      <c r="D5" s="146"/>
      <c r="E5" s="146"/>
      <c r="F5" s="146"/>
      <c r="G5" s="147"/>
    </row>
    <row r="6" spans="1:7" s="53" customFormat="1" ht="9.9499999999999993" customHeight="1" x14ac:dyDescent="0.2">
      <c r="A6" s="152"/>
      <c r="B6" s="146"/>
      <c r="C6" s="146"/>
      <c r="D6" s="146"/>
      <c r="E6" s="146"/>
      <c r="F6" s="146"/>
      <c r="G6" s="147"/>
    </row>
    <row r="7" spans="1:7" s="53" customFormat="1" ht="11.45" customHeight="1" x14ac:dyDescent="0.2">
      <c r="A7" s="152"/>
      <c r="B7" s="146"/>
      <c r="C7" s="146"/>
      <c r="D7" s="146" t="s">
        <v>61</v>
      </c>
      <c r="E7" s="146"/>
      <c r="F7" s="146"/>
      <c r="G7" s="147"/>
    </row>
    <row r="8" spans="1:7" ht="11.45" customHeight="1" x14ac:dyDescent="0.2">
      <c r="A8" s="54">
        <v>1</v>
      </c>
      <c r="B8" s="55">
        <v>2</v>
      </c>
      <c r="C8" s="55">
        <v>3</v>
      </c>
      <c r="D8" s="55">
        <v>4</v>
      </c>
      <c r="E8" s="56">
        <v>5</v>
      </c>
      <c r="F8" s="55">
        <v>6</v>
      </c>
      <c r="G8" s="57">
        <v>7</v>
      </c>
    </row>
    <row r="9" spans="1:7" ht="6" customHeight="1" x14ac:dyDescent="0.2">
      <c r="A9" s="58"/>
      <c r="B9" s="59"/>
      <c r="C9" s="60"/>
      <c r="D9" s="82"/>
      <c r="E9" s="83"/>
      <c r="F9" s="83"/>
      <c r="G9" s="83"/>
    </row>
    <row r="10" spans="1:7" ht="11.45" customHeight="1" x14ac:dyDescent="0.2">
      <c r="A10" s="16">
        <f>IF(D10&lt;&gt;"",COUNTA($D10:D$10),"")</f>
        <v>1</v>
      </c>
      <c r="B10" s="25" t="s">
        <v>57</v>
      </c>
      <c r="C10" s="26">
        <v>2000</v>
      </c>
      <c r="D10" s="104">
        <v>22342.337</v>
      </c>
      <c r="E10" s="96">
        <v>17762.472000000002</v>
      </c>
      <c r="F10" s="96">
        <v>2576.9029999999998</v>
      </c>
      <c r="G10" s="96">
        <v>2002.962</v>
      </c>
    </row>
    <row r="11" spans="1:7" ht="11.45" customHeight="1" x14ac:dyDescent="0.2">
      <c r="A11" s="16">
        <f>IF(D11&lt;&gt;"",COUNTA($D$10:D11),"")</f>
        <v>2</v>
      </c>
      <c r="B11" s="25" t="s">
        <v>58</v>
      </c>
      <c r="C11" s="26">
        <v>2001</v>
      </c>
      <c r="D11" s="104">
        <v>22799.016</v>
      </c>
      <c r="E11" s="96">
        <v>17785.958999999999</v>
      </c>
      <c r="F11" s="96">
        <v>2656.2130000000002</v>
      </c>
      <c r="G11" s="96">
        <v>2356.8440000000001</v>
      </c>
    </row>
    <row r="12" spans="1:7" ht="11.45" customHeight="1" x14ac:dyDescent="0.2">
      <c r="A12" s="16">
        <f>IF(D12&lt;&gt;"",COUNTA($D$10:D12),"")</f>
        <v>3</v>
      </c>
      <c r="B12" s="25"/>
      <c r="C12" s="26">
        <v>2002</v>
      </c>
      <c r="D12" s="104">
        <v>22865.371999999999</v>
      </c>
      <c r="E12" s="96">
        <v>17748.526000000002</v>
      </c>
      <c r="F12" s="96">
        <v>2639.8359999999998</v>
      </c>
      <c r="G12" s="96">
        <v>2477.0100000000002</v>
      </c>
    </row>
    <row r="13" spans="1:7" ht="11.45" customHeight="1" x14ac:dyDescent="0.2">
      <c r="A13" s="16">
        <f>IF(D13&lt;&gt;"",COUNTA($D$10:D13),"")</f>
        <v>4</v>
      </c>
      <c r="B13" s="25"/>
      <c r="C13" s="26">
        <v>2003</v>
      </c>
      <c r="D13" s="104">
        <v>22748.581999999999</v>
      </c>
      <c r="E13" s="96">
        <v>17629.761999999999</v>
      </c>
      <c r="F13" s="96">
        <v>2470.6689999999999</v>
      </c>
      <c r="G13" s="96">
        <v>2648.1509999999998</v>
      </c>
    </row>
    <row r="14" spans="1:7" ht="11.45" customHeight="1" x14ac:dyDescent="0.2">
      <c r="A14" s="16">
        <f>IF(D14&lt;&gt;"",COUNTA($D$10:D14),"")</f>
        <v>5</v>
      </c>
      <c r="B14" s="24"/>
      <c r="C14" s="26">
        <v>2004</v>
      </c>
      <c r="D14" s="104">
        <v>23231.838</v>
      </c>
      <c r="E14" s="96">
        <v>17583.448</v>
      </c>
      <c r="F14" s="96">
        <v>2738.1570000000002</v>
      </c>
      <c r="G14" s="96">
        <v>2910.2330000000002</v>
      </c>
    </row>
    <row r="15" spans="1:7" ht="11.45" customHeight="1" x14ac:dyDescent="0.2">
      <c r="A15" s="16">
        <f>IF(D15&lt;&gt;"",COUNTA($D$10:D15),"")</f>
        <v>6</v>
      </c>
      <c r="B15" s="25"/>
      <c r="C15" s="26">
        <v>2005</v>
      </c>
      <c r="D15" s="104">
        <v>23334.527999999998</v>
      </c>
      <c r="E15" s="96">
        <v>17567.964</v>
      </c>
      <c r="F15" s="96">
        <v>2693.7080000000001</v>
      </c>
      <c r="G15" s="96">
        <v>3072.8560000000002</v>
      </c>
    </row>
    <row r="16" spans="1:7" ht="11.45" customHeight="1" x14ac:dyDescent="0.2">
      <c r="A16" s="16">
        <f>IF(D16&lt;&gt;"",COUNTA($D$10:D16),"")</f>
        <v>7</v>
      </c>
      <c r="B16" s="25"/>
      <c r="C16" s="26">
        <v>2006</v>
      </c>
      <c r="D16" s="104">
        <v>23958.255000000001</v>
      </c>
      <c r="E16" s="96">
        <v>17771.763999999999</v>
      </c>
      <c r="F16" s="96">
        <v>2839.9740000000002</v>
      </c>
      <c r="G16" s="96">
        <v>3346.5169999999998</v>
      </c>
    </row>
    <row r="17" spans="1:14" ht="11.45" customHeight="1" x14ac:dyDescent="0.2">
      <c r="A17" s="16">
        <f>IF(D17&lt;&gt;"",COUNTA($D$10:D17),"")</f>
        <v>8</v>
      </c>
      <c r="B17" s="25"/>
      <c r="C17" s="26">
        <v>2007</v>
      </c>
      <c r="D17" s="104">
        <v>24723.695</v>
      </c>
      <c r="E17" s="96">
        <v>18343.974999999999</v>
      </c>
      <c r="F17" s="96">
        <v>2978.7460000000001</v>
      </c>
      <c r="G17" s="96">
        <v>3400.9740000000002</v>
      </c>
    </row>
    <row r="18" spans="1:14" ht="11.45" customHeight="1" x14ac:dyDescent="0.2">
      <c r="A18" s="16">
        <f>IF(D18&lt;&gt;"",COUNTA($D$10:D18),"")</f>
        <v>9</v>
      </c>
      <c r="B18" s="24"/>
      <c r="C18" s="26">
        <v>2008</v>
      </c>
      <c r="D18" s="104">
        <v>25941.044000000002</v>
      </c>
      <c r="E18" s="96">
        <v>18986.278999999999</v>
      </c>
      <c r="F18" s="96">
        <v>3284.674</v>
      </c>
      <c r="G18" s="96">
        <v>3670.0909999999999</v>
      </c>
    </row>
    <row r="19" spans="1:14" ht="11.45" customHeight="1" x14ac:dyDescent="0.2">
      <c r="A19" s="16">
        <f>IF(D19&lt;&gt;"",COUNTA($D$10:D19),"")</f>
        <v>10</v>
      </c>
      <c r="B19" s="25"/>
      <c r="C19" s="26">
        <v>2009</v>
      </c>
      <c r="D19" s="104">
        <v>25838.127</v>
      </c>
      <c r="E19" s="96">
        <v>19467.862000000001</v>
      </c>
      <c r="F19" s="96">
        <v>2622.8829999999998</v>
      </c>
      <c r="G19" s="96">
        <v>3747.3820000000001</v>
      </c>
    </row>
    <row r="20" spans="1:14" ht="11.45" customHeight="1" x14ac:dyDescent="0.2">
      <c r="A20" s="16">
        <f>IF(D20&lt;&gt;"",COUNTA($D$10:D20),"")</f>
        <v>11</v>
      </c>
      <c r="B20" s="25"/>
      <c r="C20" s="26">
        <v>2010</v>
      </c>
      <c r="D20" s="104">
        <v>26069.803</v>
      </c>
      <c r="E20" s="96">
        <v>19822.387999999999</v>
      </c>
      <c r="F20" s="96">
        <v>2954.759</v>
      </c>
      <c r="G20" s="96">
        <v>3292.6559999999999</v>
      </c>
    </row>
    <row r="21" spans="1:14" ht="11.45" customHeight="1" x14ac:dyDescent="0.2">
      <c r="A21" s="16">
        <f>IF(D21&lt;&gt;"",COUNTA($D$10:D21),"")</f>
        <v>12</v>
      </c>
      <c r="B21" s="25"/>
      <c r="C21" s="26">
        <v>2011</v>
      </c>
      <c r="D21" s="104">
        <v>27067.428</v>
      </c>
      <c r="E21" s="96">
        <v>20368.793000000001</v>
      </c>
      <c r="F21" s="96">
        <v>3292.0189999999998</v>
      </c>
      <c r="G21" s="96">
        <v>3406.616</v>
      </c>
    </row>
    <row r="22" spans="1:14" ht="11.45" customHeight="1" x14ac:dyDescent="0.2">
      <c r="A22" s="16">
        <f>IF(D22&lt;&gt;"",COUNTA($D$10:D22),"")</f>
        <v>13</v>
      </c>
      <c r="B22" s="24"/>
      <c r="C22" s="26">
        <v>2012</v>
      </c>
      <c r="D22" s="104">
        <v>27709.705000000002</v>
      </c>
      <c r="E22" s="96">
        <v>20962.986000000001</v>
      </c>
      <c r="F22" s="96">
        <v>3305.2080000000001</v>
      </c>
      <c r="G22" s="96">
        <v>3441.511</v>
      </c>
    </row>
    <row r="23" spans="1:14" ht="11.45" customHeight="1" x14ac:dyDescent="0.2">
      <c r="A23" s="16">
        <f>IF(D23&lt;&gt;"",COUNTA($D$10:D23),"")</f>
        <v>14</v>
      </c>
      <c r="B23" s="24"/>
      <c r="C23" s="26">
        <v>2013</v>
      </c>
      <c r="D23" s="104">
        <v>28207.195</v>
      </c>
      <c r="E23" s="96">
        <v>21281.080999999998</v>
      </c>
      <c r="F23" s="96">
        <v>3510.9360000000001</v>
      </c>
      <c r="G23" s="96">
        <v>3415.1779999999999</v>
      </c>
    </row>
    <row r="24" spans="1:14" ht="11.45" customHeight="1" x14ac:dyDescent="0.2">
      <c r="A24" s="16">
        <f>IF(D24&lt;&gt;"",COUNTA($D$10:D24),"")</f>
        <v>15</v>
      </c>
      <c r="B24" s="24"/>
      <c r="C24" s="26">
        <v>2014</v>
      </c>
      <c r="D24" s="104">
        <v>28730.617999999999</v>
      </c>
      <c r="E24" s="96">
        <v>21907.454000000002</v>
      </c>
      <c r="F24" s="96">
        <v>3470.2559999999999</v>
      </c>
      <c r="G24" s="96">
        <v>3352.9079999999999</v>
      </c>
    </row>
    <row r="25" spans="1:14" ht="11.45" customHeight="1" x14ac:dyDescent="0.2">
      <c r="A25" s="16">
        <f>IF(D25&lt;&gt;"",COUNTA($D$10:D25),"")</f>
        <v>16</v>
      </c>
      <c r="B25" s="25"/>
      <c r="C25" s="26">
        <v>2015</v>
      </c>
      <c r="D25" s="104">
        <v>29556.953000000001</v>
      </c>
      <c r="E25" s="96">
        <v>22967.751</v>
      </c>
      <c r="F25" s="96">
        <v>3179.86</v>
      </c>
      <c r="G25" s="96">
        <v>3409.3420000000001</v>
      </c>
    </row>
    <row r="26" spans="1:14" ht="11.45" customHeight="1" x14ac:dyDescent="0.2">
      <c r="A26" s="16">
        <f>IF(D26&lt;&gt;"",COUNTA($D$10:D26),"")</f>
        <v>17</v>
      </c>
      <c r="B26" s="25"/>
      <c r="C26" s="26">
        <v>2016</v>
      </c>
      <c r="D26" s="104">
        <v>30356.696</v>
      </c>
      <c r="E26" s="96">
        <v>23797.228999999999</v>
      </c>
      <c r="F26" s="96">
        <v>2963.2449999999999</v>
      </c>
      <c r="G26" s="96">
        <v>3596.2220000000002</v>
      </c>
    </row>
    <row r="27" spans="1:14" ht="11.45" customHeight="1" x14ac:dyDescent="0.2">
      <c r="A27" s="16">
        <f>IF(D27&lt;&gt;"",COUNTA($D$10:D27),"")</f>
        <v>18</v>
      </c>
      <c r="B27" s="25"/>
      <c r="C27" s="26">
        <v>2017</v>
      </c>
      <c r="D27" s="104">
        <v>31534.185000000001</v>
      </c>
      <c r="E27" s="96">
        <v>24675.933000000001</v>
      </c>
      <c r="F27" s="96">
        <v>3237.57</v>
      </c>
      <c r="G27" s="96">
        <v>3620.6819999999998</v>
      </c>
    </row>
    <row r="28" spans="1:14" ht="11.45" customHeight="1" x14ac:dyDescent="0.2">
      <c r="A28" s="16">
        <f>IF(D28&lt;&gt;"",COUNTA($D$10:D28),"")</f>
        <v>19</v>
      </c>
      <c r="B28" s="25"/>
      <c r="C28" s="26">
        <v>2018</v>
      </c>
      <c r="D28" s="104">
        <v>32599.187999999998</v>
      </c>
      <c r="E28" s="96">
        <v>25775.105</v>
      </c>
      <c r="F28" s="96">
        <v>3026.4839999999999</v>
      </c>
      <c r="G28" s="96">
        <v>3797.5990000000002</v>
      </c>
    </row>
    <row r="29" spans="1:14" ht="6" customHeight="1" x14ac:dyDescent="0.2">
      <c r="A29" s="16" t="str">
        <f>IF(D29&lt;&gt;"",COUNTA($D$10:D29),"")</f>
        <v/>
      </c>
      <c r="B29" s="59"/>
      <c r="C29" s="88"/>
      <c r="D29" s="82"/>
      <c r="E29" s="83"/>
      <c r="F29" s="83"/>
      <c r="G29" s="83"/>
    </row>
    <row r="30" spans="1:14" ht="11.45" customHeight="1" x14ac:dyDescent="0.2">
      <c r="A30" s="16">
        <f>IF(D30&lt;&gt;"",COUNTA($D$10:D30),"")</f>
        <v>20</v>
      </c>
      <c r="B30" s="17" t="s">
        <v>96</v>
      </c>
      <c r="C30" s="18">
        <v>2000</v>
      </c>
      <c r="D30" s="82">
        <v>2687.0439999999999</v>
      </c>
      <c r="E30" s="83">
        <v>2252.502</v>
      </c>
      <c r="F30" s="83">
        <v>225.17500000000001</v>
      </c>
      <c r="G30" s="83">
        <v>209.36699999999999</v>
      </c>
      <c r="H30" s="19"/>
      <c r="I30" s="20"/>
      <c r="J30" s="20"/>
      <c r="K30" s="19"/>
      <c r="L30" s="20"/>
      <c r="M30" s="19"/>
      <c r="N30" s="20"/>
    </row>
    <row r="31" spans="1:14" ht="11.45" customHeight="1" x14ac:dyDescent="0.2">
      <c r="A31" s="16">
        <f>IF(D31&lt;&gt;"",COUNTA($D$10:D31),"")</f>
        <v>21</v>
      </c>
      <c r="C31" s="18">
        <v>2001</v>
      </c>
      <c r="D31" s="82">
        <v>2698.893</v>
      </c>
      <c r="E31" s="83">
        <v>2237.893</v>
      </c>
      <c r="F31" s="83">
        <v>223.83099999999999</v>
      </c>
      <c r="G31" s="83">
        <v>237.16900000000001</v>
      </c>
      <c r="H31" s="19"/>
      <c r="I31" s="20"/>
      <c r="J31" s="20"/>
      <c r="K31" s="19"/>
      <c r="L31" s="20"/>
      <c r="M31" s="19"/>
      <c r="N31" s="20"/>
    </row>
    <row r="32" spans="1:14" ht="11.45" customHeight="1" x14ac:dyDescent="0.2">
      <c r="A32" s="16">
        <f>IF(D32&lt;&gt;"",COUNTA($D$10:D32),"")</f>
        <v>22</v>
      </c>
      <c r="C32" s="18">
        <v>2002</v>
      </c>
      <c r="D32" s="82">
        <v>2714.2689999999998</v>
      </c>
      <c r="E32" s="83">
        <v>2225.9650000000001</v>
      </c>
      <c r="F32" s="83">
        <v>244.55199999999999</v>
      </c>
      <c r="G32" s="83">
        <v>243.75200000000001</v>
      </c>
      <c r="H32" s="19"/>
      <c r="I32" s="20"/>
      <c r="J32" s="20"/>
      <c r="K32" s="19"/>
      <c r="L32" s="20"/>
      <c r="M32" s="19"/>
      <c r="N32" s="20"/>
    </row>
    <row r="33" spans="1:14" ht="11.45" customHeight="1" x14ac:dyDescent="0.2">
      <c r="A33" s="16">
        <f>IF(D33&lt;&gt;"",COUNTA($D$10:D33),"")</f>
        <v>23</v>
      </c>
      <c r="C33" s="18">
        <v>2003</v>
      </c>
      <c r="D33" s="82">
        <v>2684.8879999999999</v>
      </c>
      <c r="E33" s="83">
        <v>2203.6799999999998</v>
      </c>
      <c r="F33" s="83">
        <v>232.84299999999999</v>
      </c>
      <c r="G33" s="83">
        <v>248.36500000000001</v>
      </c>
      <c r="H33" s="19"/>
      <c r="I33" s="20"/>
      <c r="J33" s="20"/>
      <c r="K33" s="19"/>
      <c r="L33" s="20"/>
      <c r="M33" s="19"/>
      <c r="N33" s="20"/>
    </row>
    <row r="34" spans="1:14" ht="11.45" customHeight="1" x14ac:dyDescent="0.2">
      <c r="A34" s="16">
        <f>IF(D34&lt;&gt;"",COUNTA($D$10:D34),"")</f>
        <v>24</v>
      </c>
      <c r="B34" s="21"/>
      <c r="C34" s="18">
        <v>2004</v>
      </c>
      <c r="D34" s="82">
        <v>2692.9870000000001</v>
      </c>
      <c r="E34" s="83">
        <v>2190.3020000000001</v>
      </c>
      <c r="F34" s="83">
        <v>238.999</v>
      </c>
      <c r="G34" s="83">
        <v>263.68599999999998</v>
      </c>
      <c r="H34" s="19"/>
      <c r="I34" s="20"/>
      <c r="J34" s="20"/>
      <c r="K34" s="19"/>
      <c r="L34" s="20"/>
      <c r="M34" s="19"/>
      <c r="N34" s="20"/>
    </row>
    <row r="35" spans="1:14" ht="11.45" customHeight="1" x14ac:dyDescent="0.2">
      <c r="A35" s="16">
        <f>IF(D35&lt;&gt;"",COUNTA($D$10:D35),"")</f>
        <v>25</v>
      </c>
      <c r="C35" s="18">
        <v>2005</v>
      </c>
      <c r="D35" s="82">
        <v>2744.97</v>
      </c>
      <c r="E35" s="83">
        <v>2206.8429999999998</v>
      </c>
      <c r="F35" s="83">
        <v>248.76599999999999</v>
      </c>
      <c r="G35" s="83">
        <v>289.36099999999999</v>
      </c>
      <c r="H35" s="19"/>
      <c r="I35" s="20"/>
      <c r="J35" s="20"/>
      <c r="K35" s="19"/>
      <c r="L35" s="20"/>
      <c r="M35" s="19"/>
      <c r="N35" s="20"/>
    </row>
    <row r="36" spans="1:14" ht="11.45" customHeight="1" x14ac:dyDescent="0.2">
      <c r="A36" s="16">
        <f>IF(D36&lt;&gt;"",COUNTA($D$10:D36),"")</f>
        <v>26</v>
      </c>
      <c r="C36" s="18">
        <v>2006</v>
      </c>
      <c r="D36" s="82">
        <v>2849.268</v>
      </c>
      <c r="E36" s="83">
        <v>2251.1489999999999</v>
      </c>
      <c r="F36" s="83">
        <v>269.178</v>
      </c>
      <c r="G36" s="83">
        <v>328.94099999999997</v>
      </c>
      <c r="H36" s="19"/>
      <c r="I36" s="20"/>
      <c r="J36" s="20"/>
      <c r="K36" s="19"/>
      <c r="L36" s="20"/>
      <c r="M36" s="19"/>
      <c r="N36" s="20"/>
    </row>
    <row r="37" spans="1:14" ht="11.45" customHeight="1" x14ac:dyDescent="0.2">
      <c r="A37" s="16">
        <f>IF(D37&lt;&gt;"",COUNTA($D$10:D37),"")</f>
        <v>27</v>
      </c>
      <c r="C37" s="18">
        <v>2007</v>
      </c>
      <c r="D37" s="82">
        <v>2962.6060000000002</v>
      </c>
      <c r="E37" s="83">
        <v>2342.9569999999999</v>
      </c>
      <c r="F37" s="83">
        <v>275.04000000000002</v>
      </c>
      <c r="G37" s="83">
        <v>344.60899999999998</v>
      </c>
      <c r="H37" s="19"/>
      <c r="I37" s="20"/>
      <c r="J37" s="20"/>
      <c r="K37" s="19"/>
      <c r="L37" s="20"/>
      <c r="M37" s="19"/>
      <c r="N37" s="20"/>
    </row>
    <row r="38" spans="1:14" ht="11.45" customHeight="1" x14ac:dyDescent="0.2">
      <c r="A38" s="16">
        <f>IF(D38&lt;&gt;"",COUNTA($D$10:D38),"")</f>
        <v>28</v>
      </c>
      <c r="B38" s="21"/>
      <c r="C38" s="18">
        <v>2008</v>
      </c>
      <c r="D38" s="82">
        <v>3120.8119999999999</v>
      </c>
      <c r="E38" s="83">
        <v>2435.13</v>
      </c>
      <c r="F38" s="83">
        <v>294.89400000000001</v>
      </c>
      <c r="G38" s="83">
        <v>390.78800000000001</v>
      </c>
      <c r="H38" s="19"/>
      <c r="I38" s="20"/>
      <c r="J38" s="20"/>
      <c r="K38" s="19"/>
      <c r="L38" s="20"/>
      <c r="M38" s="19"/>
      <c r="N38" s="20"/>
    </row>
    <row r="39" spans="1:14" ht="11.45" customHeight="1" x14ac:dyDescent="0.2">
      <c r="A39" s="16">
        <f>IF(D39&lt;&gt;"",COUNTA($D$10:D39),"")</f>
        <v>29</v>
      </c>
      <c r="C39" s="18">
        <v>2009</v>
      </c>
      <c r="D39" s="82">
        <v>3162.0520000000001</v>
      </c>
      <c r="E39" s="83">
        <v>2507.2080000000001</v>
      </c>
      <c r="F39" s="83">
        <v>256.69600000000003</v>
      </c>
      <c r="G39" s="83">
        <v>398.14800000000002</v>
      </c>
      <c r="H39" s="19"/>
      <c r="I39" s="20"/>
      <c r="J39" s="20"/>
      <c r="K39" s="19"/>
      <c r="L39" s="20"/>
      <c r="M39" s="19"/>
      <c r="N39" s="20"/>
    </row>
    <row r="40" spans="1:14" ht="11.45" customHeight="1" x14ac:dyDescent="0.2">
      <c r="A40" s="16">
        <f>IF(D40&lt;&gt;"",COUNTA($D$10:D40),"")</f>
        <v>30</v>
      </c>
      <c r="C40" s="18">
        <v>2010</v>
      </c>
      <c r="D40" s="82">
        <v>3196.2669999999998</v>
      </c>
      <c r="E40" s="83">
        <v>2563.2840000000001</v>
      </c>
      <c r="F40" s="83">
        <v>274.61</v>
      </c>
      <c r="G40" s="83">
        <v>358.37299999999999</v>
      </c>
      <c r="H40" s="19"/>
      <c r="I40" s="20"/>
      <c r="J40" s="20"/>
      <c r="K40" s="19"/>
      <c r="L40" s="20"/>
      <c r="M40" s="19"/>
      <c r="N40" s="20"/>
    </row>
    <row r="41" spans="1:14" ht="11.45" customHeight="1" x14ac:dyDescent="0.2">
      <c r="A41" s="16">
        <f>IF(D41&lt;&gt;"",COUNTA($D$10:D41),"")</f>
        <v>31</v>
      </c>
      <c r="C41" s="18">
        <v>2011</v>
      </c>
      <c r="D41" s="82">
        <v>3346.4169999999999</v>
      </c>
      <c r="E41" s="83">
        <v>2675.8180000000002</v>
      </c>
      <c r="F41" s="83">
        <v>300.38400000000001</v>
      </c>
      <c r="G41" s="83">
        <v>370.21499999999997</v>
      </c>
      <c r="H41" s="19"/>
      <c r="I41" s="20"/>
      <c r="J41" s="20"/>
      <c r="K41" s="19"/>
      <c r="L41" s="20"/>
      <c r="M41" s="19"/>
      <c r="N41" s="20"/>
    </row>
    <row r="42" spans="1:14" ht="11.45" customHeight="1" x14ac:dyDescent="0.2">
      <c r="A42" s="16">
        <f>IF(D42&lt;&gt;"",COUNTA($D$10:D42),"")</f>
        <v>32</v>
      </c>
      <c r="B42" s="21"/>
      <c r="C42" s="18">
        <v>2012</v>
      </c>
      <c r="D42" s="82">
        <v>3480.0340000000001</v>
      </c>
      <c r="E42" s="83">
        <v>2797.5129999999999</v>
      </c>
      <c r="F42" s="83">
        <v>309.18099999999998</v>
      </c>
      <c r="G42" s="83">
        <v>373.34</v>
      </c>
      <c r="H42" s="19"/>
      <c r="I42" s="20"/>
      <c r="J42" s="20"/>
      <c r="K42" s="19"/>
      <c r="L42" s="20"/>
      <c r="M42" s="19"/>
      <c r="N42" s="20"/>
    </row>
    <row r="43" spans="1:14" ht="11.45" customHeight="1" x14ac:dyDescent="0.2">
      <c r="A43" s="16">
        <f>IF(D43&lt;&gt;"",COUNTA($D$10:D43),"")</f>
        <v>33</v>
      </c>
      <c r="B43" s="21"/>
      <c r="C43" s="18">
        <v>2013</v>
      </c>
      <c r="D43" s="82">
        <v>3536.5529999999999</v>
      </c>
      <c r="E43" s="83">
        <v>2859.9679999999998</v>
      </c>
      <c r="F43" s="83">
        <v>312.56099999999998</v>
      </c>
      <c r="G43" s="83">
        <v>364.024</v>
      </c>
      <c r="H43" s="19"/>
      <c r="I43" s="20"/>
      <c r="J43" s="20"/>
      <c r="K43" s="19"/>
      <c r="L43" s="20"/>
      <c r="M43" s="19"/>
      <c r="N43" s="20"/>
    </row>
    <row r="44" spans="1:14" ht="11.45" customHeight="1" x14ac:dyDescent="0.2">
      <c r="A44" s="16">
        <f>IF(D44&lt;&gt;"",COUNTA($D$10:D44),"")</f>
        <v>34</v>
      </c>
      <c r="B44" s="21"/>
      <c r="C44" s="18">
        <v>2014</v>
      </c>
      <c r="D44" s="82">
        <v>3631.7689999999998</v>
      </c>
      <c r="E44" s="83">
        <v>2959.3440000000001</v>
      </c>
      <c r="F44" s="83">
        <v>323.32100000000003</v>
      </c>
      <c r="G44" s="83">
        <v>349.10399999999998</v>
      </c>
      <c r="H44" s="19"/>
      <c r="I44" s="20"/>
      <c r="J44" s="20"/>
      <c r="K44" s="19"/>
      <c r="L44" s="20"/>
      <c r="M44" s="19"/>
      <c r="N44" s="20"/>
    </row>
    <row r="45" spans="1:14" ht="11.45" customHeight="1" x14ac:dyDescent="0.2">
      <c r="A45" s="16">
        <f>IF(D45&lt;&gt;"",COUNTA($D$10:D45),"")</f>
        <v>35</v>
      </c>
      <c r="C45" s="18">
        <v>2015</v>
      </c>
      <c r="D45" s="82">
        <v>3805.4630000000002</v>
      </c>
      <c r="E45" s="83">
        <v>3128.2660000000001</v>
      </c>
      <c r="F45" s="83">
        <v>328.71800000000002</v>
      </c>
      <c r="G45" s="83">
        <v>348.47899999999998</v>
      </c>
      <c r="H45" s="19"/>
      <c r="I45" s="20"/>
      <c r="J45" s="20"/>
      <c r="K45" s="19"/>
      <c r="L45" s="20"/>
      <c r="M45" s="19"/>
      <c r="N45" s="20"/>
    </row>
    <row r="46" spans="1:14" ht="11.45" customHeight="1" x14ac:dyDescent="0.2">
      <c r="A46" s="16">
        <f>IF(D46&lt;&gt;"",COUNTA($D$10:D46),"")</f>
        <v>36</v>
      </c>
      <c r="C46" s="18">
        <v>2016</v>
      </c>
      <c r="D46" s="82">
        <v>3952.14</v>
      </c>
      <c r="E46" s="83">
        <v>3268.1550000000002</v>
      </c>
      <c r="F46" s="83">
        <v>321.12900000000002</v>
      </c>
      <c r="G46" s="83">
        <v>362.85599999999999</v>
      </c>
      <c r="H46" s="19"/>
      <c r="I46" s="20"/>
      <c r="J46" s="20"/>
      <c r="K46" s="19"/>
      <c r="L46" s="20"/>
      <c r="M46" s="19"/>
      <c r="N46" s="20"/>
    </row>
    <row r="47" spans="1:14" ht="11.45" customHeight="1" x14ac:dyDescent="0.2">
      <c r="A47" s="16">
        <f>IF(D47&lt;&gt;"",COUNTA($D$10:D47),"")</f>
        <v>37</v>
      </c>
      <c r="C47" s="18">
        <v>2017</v>
      </c>
      <c r="D47" s="82">
        <v>4077.03</v>
      </c>
      <c r="E47" s="83">
        <v>3388.8310000000001</v>
      </c>
      <c r="F47" s="83">
        <v>318.154</v>
      </c>
      <c r="G47" s="83">
        <v>370.04500000000002</v>
      </c>
      <c r="H47" s="19"/>
      <c r="I47" s="20"/>
      <c r="J47" s="20"/>
      <c r="K47" s="19"/>
      <c r="L47" s="20"/>
      <c r="M47" s="19"/>
      <c r="N47" s="20"/>
    </row>
    <row r="48" spans="1:14" ht="11.45" customHeight="1" x14ac:dyDescent="0.2">
      <c r="A48" s="16">
        <f>IF(D48&lt;&gt;"",COUNTA($D$10:D48),"")</f>
        <v>38</v>
      </c>
      <c r="C48" s="18">
        <v>2018</v>
      </c>
      <c r="D48" s="82">
        <v>4248.3159999999998</v>
      </c>
      <c r="E48" s="83">
        <v>3539.7840000000001</v>
      </c>
      <c r="F48" s="83">
        <v>324.14100000000002</v>
      </c>
      <c r="G48" s="83">
        <v>384.39100000000002</v>
      </c>
      <c r="H48" s="19"/>
      <c r="I48" s="20"/>
      <c r="J48" s="20"/>
      <c r="K48" s="19"/>
      <c r="L48" s="20"/>
      <c r="M48" s="19"/>
      <c r="N48" s="20"/>
    </row>
    <row r="49" spans="1:14" ht="6" customHeight="1" x14ac:dyDescent="0.2">
      <c r="A49" s="16" t="str">
        <f>IF(D49&lt;&gt;"",COUNTA($D$10:D49),"")</f>
        <v/>
      </c>
      <c r="C49" s="18"/>
      <c r="D49" s="82"/>
      <c r="E49" s="83"/>
      <c r="F49" s="83"/>
      <c r="G49" s="83"/>
      <c r="H49" s="61"/>
      <c r="I49" s="20"/>
      <c r="J49" s="61"/>
      <c r="K49" s="61"/>
      <c r="L49" s="61"/>
      <c r="M49" s="61"/>
      <c r="N49" s="61"/>
    </row>
    <row r="50" spans="1:14" ht="11.45" customHeight="1" x14ac:dyDescent="0.2">
      <c r="A50" s="16">
        <f>IF(D50&lt;&gt;"",COUNTA($D$10:D50),"")</f>
        <v>39</v>
      </c>
      <c r="B50" s="17" t="s">
        <v>97</v>
      </c>
      <c r="C50" s="18">
        <v>2000</v>
      </c>
      <c r="D50" s="82">
        <v>1454.992</v>
      </c>
      <c r="E50" s="83">
        <v>1241.4469999999999</v>
      </c>
      <c r="F50" s="83">
        <v>116.12</v>
      </c>
      <c r="G50" s="83">
        <v>97.424999999999997</v>
      </c>
      <c r="H50" s="19"/>
      <c r="I50" s="20"/>
      <c r="J50" s="20"/>
      <c r="K50" s="19"/>
      <c r="L50" s="20"/>
      <c r="M50" s="19"/>
      <c r="N50" s="20"/>
    </row>
    <row r="51" spans="1:14" ht="11.45" customHeight="1" x14ac:dyDescent="0.2">
      <c r="A51" s="16">
        <f>IF(D51&lt;&gt;"",COUNTA($D$10:D51),"")</f>
        <v>40</v>
      </c>
      <c r="C51" s="18">
        <v>2001</v>
      </c>
      <c r="D51" s="82">
        <v>1441.9780000000001</v>
      </c>
      <c r="E51" s="83">
        <v>1210.9280000000001</v>
      </c>
      <c r="F51" s="83">
        <v>114.462</v>
      </c>
      <c r="G51" s="83">
        <v>116.58799999999999</v>
      </c>
      <c r="H51" s="19"/>
      <c r="I51" s="20"/>
      <c r="J51" s="20"/>
      <c r="K51" s="19"/>
      <c r="L51" s="20"/>
      <c r="M51" s="19"/>
      <c r="N51" s="20"/>
    </row>
    <row r="52" spans="1:14" ht="11.45" customHeight="1" x14ac:dyDescent="0.2">
      <c r="A52" s="16">
        <f>IF(D52&lt;&gt;"",COUNTA($D$10:D52),"")</f>
        <v>41</v>
      </c>
      <c r="C52" s="18">
        <v>2002</v>
      </c>
      <c r="D52" s="82">
        <v>1444.2909999999999</v>
      </c>
      <c r="E52" s="83">
        <v>1196.306</v>
      </c>
      <c r="F52" s="83">
        <v>124.768</v>
      </c>
      <c r="G52" s="83">
        <v>123.217</v>
      </c>
      <c r="H52" s="19"/>
      <c r="I52" s="20"/>
      <c r="J52" s="20"/>
      <c r="K52" s="19"/>
      <c r="L52" s="20"/>
      <c r="M52" s="19"/>
      <c r="N52" s="20"/>
    </row>
    <row r="53" spans="1:14" ht="11.45" customHeight="1" x14ac:dyDescent="0.2">
      <c r="A53" s="16">
        <f>IF(D53&lt;&gt;"",COUNTA($D$10:D53),"")</f>
        <v>42</v>
      </c>
      <c r="C53" s="18">
        <v>2003</v>
      </c>
      <c r="D53" s="82">
        <v>1423.576</v>
      </c>
      <c r="E53" s="83">
        <v>1176.298</v>
      </c>
      <c r="F53" s="83">
        <v>118.28700000000001</v>
      </c>
      <c r="G53" s="83">
        <v>128.99100000000001</v>
      </c>
      <c r="H53" s="19"/>
      <c r="I53" s="20"/>
      <c r="J53" s="20"/>
      <c r="K53" s="19"/>
      <c r="L53" s="20"/>
      <c r="M53" s="19"/>
      <c r="N53" s="20"/>
    </row>
    <row r="54" spans="1:14" ht="11.45" customHeight="1" x14ac:dyDescent="0.2">
      <c r="A54" s="16">
        <f>IF(D54&lt;&gt;"",COUNTA($D$10:D54),"")</f>
        <v>43</v>
      </c>
      <c r="B54" s="21"/>
      <c r="C54" s="18">
        <v>2004</v>
      </c>
      <c r="D54" s="82">
        <v>1419.2070000000001</v>
      </c>
      <c r="E54" s="83">
        <v>1161.2280000000001</v>
      </c>
      <c r="F54" s="83">
        <v>120.837</v>
      </c>
      <c r="G54" s="83">
        <v>137.142</v>
      </c>
      <c r="H54" s="19"/>
      <c r="I54" s="20"/>
      <c r="J54" s="20"/>
      <c r="K54" s="19"/>
      <c r="L54" s="20"/>
      <c r="M54" s="19"/>
      <c r="N54" s="20"/>
    </row>
    <row r="55" spans="1:14" ht="11.45" customHeight="1" x14ac:dyDescent="0.2">
      <c r="A55" s="16">
        <f>IF(D55&lt;&gt;"",COUNTA($D$10:D55),"")</f>
        <v>44</v>
      </c>
      <c r="C55" s="18">
        <v>2005</v>
      </c>
      <c r="D55" s="82">
        <v>1416.85</v>
      </c>
      <c r="E55" s="83">
        <v>1146.7860000000001</v>
      </c>
      <c r="F55" s="83">
        <v>124.667</v>
      </c>
      <c r="G55" s="83">
        <v>145.39699999999999</v>
      </c>
      <c r="H55" s="19"/>
      <c r="I55" s="20"/>
      <c r="J55" s="20"/>
      <c r="K55" s="19"/>
      <c r="L55" s="20"/>
      <c r="M55" s="19"/>
      <c r="N55" s="20"/>
    </row>
    <row r="56" spans="1:14" ht="11.45" customHeight="1" x14ac:dyDescent="0.2">
      <c r="A56" s="16">
        <f>IF(D56&lt;&gt;"",COUNTA($D$10:D56),"")</f>
        <v>45</v>
      </c>
      <c r="C56" s="18">
        <v>2006</v>
      </c>
      <c r="D56" s="82">
        <v>1436.577</v>
      </c>
      <c r="E56" s="83">
        <v>1146.6030000000001</v>
      </c>
      <c r="F56" s="83">
        <v>133.93600000000001</v>
      </c>
      <c r="G56" s="83">
        <v>156.03800000000001</v>
      </c>
      <c r="H56" s="19"/>
      <c r="I56" s="20"/>
      <c r="J56" s="20"/>
      <c r="K56" s="19"/>
      <c r="L56" s="20"/>
      <c r="M56" s="19"/>
      <c r="N56" s="20"/>
    </row>
    <row r="57" spans="1:14" ht="11.45" customHeight="1" x14ac:dyDescent="0.2">
      <c r="A57" s="16">
        <f>IF(D57&lt;&gt;"",COUNTA($D$10:D57),"")</f>
        <v>46</v>
      </c>
      <c r="C57" s="18">
        <v>2007</v>
      </c>
      <c r="D57" s="82">
        <v>1462.078</v>
      </c>
      <c r="E57" s="83">
        <v>1169.69</v>
      </c>
      <c r="F57" s="83">
        <v>135.565</v>
      </c>
      <c r="G57" s="83">
        <v>156.82300000000001</v>
      </c>
      <c r="H57" s="19"/>
      <c r="I57" s="20"/>
      <c r="J57" s="20"/>
      <c r="K57" s="19"/>
      <c r="L57" s="20"/>
      <c r="M57" s="19"/>
      <c r="N57" s="20"/>
    </row>
    <row r="58" spans="1:14" ht="11.45" customHeight="1" x14ac:dyDescent="0.2">
      <c r="A58" s="16">
        <f>IF(D58&lt;&gt;"",COUNTA($D$10:D58),"")</f>
        <v>47</v>
      </c>
      <c r="B58" s="21"/>
      <c r="C58" s="18">
        <v>2008</v>
      </c>
      <c r="D58" s="82">
        <v>1532.652</v>
      </c>
      <c r="E58" s="83">
        <v>1209.8920000000001</v>
      </c>
      <c r="F58" s="83">
        <v>145.87</v>
      </c>
      <c r="G58" s="83">
        <v>176.89</v>
      </c>
      <c r="H58" s="19"/>
      <c r="I58" s="20"/>
      <c r="J58" s="20"/>
      <c r="K58" s="19"/>
      <c r="L58" s="20"/>
      <c r="M58" s="19"/>
      <c r="N58" s="20"/>
    </row>
    <row r="59" spans="1:14" ht="11.45" customHeight="1" x14ac:dyDescent="0.2">
      <c r="A59" s="16">
        <f>IF(D59&lt;&gt;"",COUNTA($D$10:D59),"")</f>
        <v>48</v>
      </c>
      <c r="C59" s="18">
        <v>2009</v>
      </c>
      <c r="D59" s="82">
        <v>1547.567</v>
      </c>
      <c r="E59" s="83">
        <v>1239.7460000000001</v>
      </c>
      <c r="F59" s="83">
        <v>127.32899999999999</v>
      </c>
      <c r="G59" s="83">
        <v>180.49199999999999</v>
      </c>
      <c r="H59" s="19"/>
      <c r="I59" s="20"/>
      <c r="J59" s="20"/>
      <c r="K59" s="19"/>
      <c r="L59" s="20"/>
      <c r="M59" s="19"/>
      <c r="N59" s="20"/>
    </row>
    <row r="60" spans="1:14" ht="11.45" customHeight="1" x14ac:dyDescent="0.2">
      <c r="A60" s="16">
        <f>IF(D60&lt;&gt;"",COUNTA($D$10:D60),"")</f>
        <v>49</v>
      </c>
      <c r="C60" s="18">
        <v>2010</v>
      </c>
      <c r="D60" s="82">
        <v>1561.2180000000001</v>
      </c>
      <c r="E60" s="83">
        <v>1261.412</v>
      </c>
      <c r="F60" s="83">
        <v>137.197</v>
      </c>
      <c r="G60" s="83">
        <v>162.60900000000001</v>
      </c>
      <c r="H60" s="19"/>
      <c r="I60" s="20"/>
      <c r="J60" s="20"/>
      <c r="K60" s="19"/>
      <c r="L60" s="20"/>
      <c r="M60" s="19"/>
      <c r="N60" s="20"/>
    </row>
    <row r="61" spans="1:14" ht="11.45" customHeight="1" x14ac:dyDescent="0.2">
      <c r="A61" s="16">
        <f>IF(D61&lt;&gt;"",COUNTA($D$10:D61),"")</f>
        <v>50</v>
      </c>
      <c r="C61" s="18">
        <v>2011</v>
      </c>
      <c r="D61" s="82">
        <v>1620.4179999999999</v>
      </c>
      <c r="E61" s="83">
        <v>1306.3720000000001</v>
      </c>
      <c r="F61" s="83">
        <v>148.904</v>
      </c>
      <c r="G61" s="83">
        <v>165.142</v>
      </c>
      <c r="H61" s="19"/>
      <c r="I61" s="20"/>
      <c r="J61" s="20"/>
      <c r="K61" s="19"/>
      <c r="L61" s="20"/>
      <c r="M61" s="19"/>
      <c r="N61" s="20"/>
    </row>
    <row r="62" spans="1:14" ht="11.45" customHeight="1" x14ac:dyDescent="0.2">
      <c r="A62" s="16">
        <f>IF(D62&lt;&gt;"",COUNTA($D$10:D62),"")</f>
        <v>51</v>
      </c>
      <c r="B62" s="21"/>
      <c r="C62" s="18">
        <v>2012</v>
      </c>
      <c r="D62" s="82">
        <v>1672.6120000000001</v>
      </c>
      <c r="E62" s="83">
        <v>1354.9780000000001</v>
      </c>
      <c r="F62" s="83">
        <v>149.625</v>
      </c>
      <c r="G62" s="83">
        <v>168.00899999999999</v>
      </c>
      <c r="H62" s="19"/>
      <c r="I62" s="20"/>
      <c r="J62" s="20"/>
      <c r="K62" s="19"/>
      <c r="L62" s="20"/>
      <c r="M62" s="19"/>
      <c r="N62" s="20"/>
    </row>
    <row r="63" spans="1:14" ht="11.45" customHeight="1" x14ac:dyDescent="0.2">
      <c r="A63" s="16">
        <f>IF(D63&lt;&gt;"",COUNTA($D$10:D63),"")</f>
        <v>52</v>
      </c>
      <c r="B63" s="21"/>
      <c r="C63" s="18">
        <v>2013</v>
      </c>
      <c r="D63" s="82">
        <v>1711.2570000000001</v>
      </c>
      <c r="E63" s="83">
        <v>1392.2429999999999</v>
      </c>
      <c r="F63" s="83">
        <v>151.84200000000001</v>
      </c>
      <c r="G63" s="83">
        <v>167.172</v>
      </c>
      <c r="H63" s="19"/>
      <c r="I63" s="20"/>
      <c r="J63" s="20"/>
      <c r="K63" s="19"/>
      <c r="L63" s="20"/>
      <c r="M63" s="19"/>
      <c r="N63" s="20"/>
    </row>
    <row r="64" spans="1:14" ht="11.45" customHeight="1" x14ac:dyDescent="0.2">
      <c r="A64" s="16">
        <f>IF(D64&lt;&gt;"",COUNTA($D$10:D64),"")</f>
        <v>53</v>
      </c>
      <c r="B64" s="21"/>
      <c r="C64" s="18">
        <v>2014</v>
      </c>
      <c r="D64" s="82">
        <v>1753.4290000000001</v>
      </c>
      <c r="E64" s="83">
        <v>1437.222</v>
      </c>
      <c r="F64" s="83">
        <v>156.20099999999999</v>
      </c>
      <c r="G64" s="83">
        <v>160.006</v>
      </c>
      <c r="H64" s="19"/>
      <c r="I64" s="20"/>
      <c r="J64" s="20"/>
      <c r="K64" s="19"/>
      <c r="L64" s="20"/>
      <c r="M64" s="19"/>
      <c r="N64" s="20"/>
    </row>
    <row r="65" spans="1:14" ht="11.45" customHeight="1" x14ac:dyDescent="0.2">
      <c r="A65" s="16">
        <f>IF(D65&lt;&gt;"",COUNTA($D$10:D65),"")</f>
        <v>54</v>
      </c>
      <c r="C65" s="18">
        <v>2015</v>
      </c>
      <c r="D65" s="82">
        <v>1820.9770000000001</v>
      </c>
      <c r="E65" s="83">
        <v>1505.0989999999999</v>
      </c>
      <c r="F65" s="83">
        <v>158.184</v>
      </c>
      <c r="G65" s="83">
        <v>157.69399999999999</v>
      </c>
      <c r="H65" s="19"/>
      <c r="I65" s="20"/>
      <c r="J65" s="20"/>
      <c r="K65" s="19"/>
      <c r="L65" s="20"/>
      <c r="M65" s="19"/>
      <c r="N65" s="20"/>
    </row>
    <row r="66" spans="1:14" ht="11.45" customHeight="1" x14ac:dyDescent="0.2">
      <c r="A66" s="16">
        <f>IF(D66&lt;&gt;"",COUNTA($D$10:D66),"")</f>
        <v>55</v>
      </c>
      <c r="C66" s="18">
        <v>2016</v>
      </c>
      <c r="D66" s="82">
        <v>1887.8209999999999</v>
      </c>
      <c r="E66" s="83">
        <v>1562.836</v>
      </c>
      <c r="F66" s="83">
        <v>155.27799999999999</v>
      </c>
      <c r="G66" s="83">
        <v>169.70699999999999</v>
      </c>
      <c r="H66" s="19"/>
      <c r="I66" s="20"/>
      <c r="J66" s="20"/>
      <c r="K66" s="19"/>
      <c r="L66" s="20"/>
      <c r="M66" s="19"/>
      <c r="N66" s="20"/>
    </row>
    <row r="67" spans="1:14" ht="11.45" customHeight="1" x14ac:dyDescent="0.2">
      <c r="A67" s="16">
        <f>IF(D67&lt;&gt;"",COUNTA($D$10:D67),"")</f>
        <v>56</v>
      </c>
      <c r="C67" s="18">
        <v>2017</v>
      </c>
      <c r="D67" s="82">
        <v>1947.627</v>
      </c>
      <c r="E67" s="83">
        <v>1620.5440000000001</v>
      </c>
      <c r="F67" s="83">
        <v>153.197</v>
      </c>
      <c r="G67" s="83">
        <v>173.886</v>
      </c>
      <c r="H67" s="19"/>
      <c r="I67" s="20"/>
      <c r="J67" s="20"/>
      <c r="K67" s="19"/>
      <c r="L67" s="20"/>
      <c r="M67" s="19"/>
      <c r="N67" s="20"/>
    </row>
    <row r="68" spans="1:14" ht="11.45" customHeight="1" x14ac:dyDescent="0.2">
      <c r="A68" s="16">
        <f>IF(D68&lt;&gt;"",COUNTA($D$10:D68),"")</f>
        <v>57</v>
      </c>
      <c r="C68" s="18">
        <v>2018</v>
      </c>
      <c r="D68" s="82">
        <v>2028.972</v>
      </c>
      <c r="E68" s="83">
        <v>1692.73</v>
      </c>
      <c r="F68" s="83">
        <v>155.58500000000001</v>
      </c>
      <c r="G68" s="83">
        <v>180.65700000000001</v>
      </c>
      <c r="H68" s="19"/>
      <c r="I68" s="20"/>
      <c r="J68" s="20"/>
      <c r="K68" s="19"/>
      <c r="L68" s="20"/>
      <c r="M68" s="19"/>
      <c r="N68" s="20"/>
    </row>
    <row r="69" spans="1:14" ht="6" customHeight="1" x14ac:dyDescent="0.2">
      <c r="A69" s="16" t="str">
        <f>IF(D69&lt;&gt;"",COUNTA($D$10:D69),"")</f>
        <v/>
      </c>
      <c r="C69" s="18"/>
      <c r="D69" s="82"/>
      <c r="E69" s="83"/>
      <c r="F69" s="83"/>
      <c r="G69" s="83"/>
      <c r="H69" s="61"/>
      <c r="I69" s="61"/>
      <c r="J69" s="61"/>
      <c r="K69" s="61"/>
      <c r="L69" s="61"/>
      <c r="M69" s="61"/>
      <c r="N69" s="61"/>
    </row>
    <row r="70" spans="1:14" ht="11.45" customHeight="1" x14ac:dyDescent="0.2">
      <c r="A70" s="16">
        <f>IF(D70&lt;&gt;"",COUNTA($D$10:D70),"")</f>
        <v>58</v>
      </c>
      <c r="B70" s="17" t="s">
        <v>98</v>
      </c>
      <c r="C70" s="18">
        <v>2000</v>
      </c>
      <c r="D70" s="82">
        <v>3785.0329999999999</v>
      </c>
      <c r="E70" s="83">
        <v>2986.3960000000002</v>
      </c>
      <c r="F70" s="83">
        <v>455.43200000000002</v>
      </c>
      <c r="G70" s="83">
        <v>343.20499999999998</v>
      </c>
      <c r="H70" s="19"/>
      <c r="I70" s="20"/>
      <c r="J70" s="20"/>
      <c r="K70" s="19"/>
      <c r="L70" s="20"/>
      <c r="M70" s="19"/>
      <c r="N70" s="20"/>
    </row>
    <row r="71" spans="1:14" ht="11.45" customHeight="1" x14ac:dyDescent="0.2">
      <c r="A71" s="16">
        <f>IF(D71&lt;&gt;"",COUNTA($D$10:D71),"")</f>
        <v>59</v>
      </c>
      <c r="B71" s="17" t="s">
        <v>99</v>
      </c>
      <c r="C71" s="18">
        <v>2001</v>
      </c>
      <c r="D71" s="82">
        <v>3832.585</v>
      </c>
      <c r="E71" s="83">
        <v>2962.4769999999999</v>
      </c>
      <c r="F71" s="83">
        <v>470.91</v>
      </c>
      <c r="G71" s="83">
        <v>399.19799999999998</v>
      </c>
      <c r="H71" s="19"/>
      <c r="I71" s="20"/>
      <c r="J71" s="20"/>
      <c r="K71" s="19"/>
      <c r="L71" s="20"/>
      <c r="M71" s="19"/>
      <c r="N71" s="20"/>
    </row>
    <row r="72" spans="1:14" ht="11.45" customHeight="1" x14ac:dyDescent="0.2">
      <c r="A72" s="16">
        <f>IF(D72&lt;&gt;"",COUNTA($D$10:D72),"")</f>
        <v>60</v>
      </c>
      <c r="C72" s="18">
        <v>2002</v>
      </c>
      <c r="D72" s="82">
        <v>3844.6120000000001</v>
      </c>
      <c r="E72" s="83">
        <v>2937.7080000000001</v>
      </c>
      <c r="F72" s="83">
        <v>466.38600000000002</v>
      </c>
      <c r="G72" s="83">
        <v>440.51799999999997</v>
      </c>
      <c r="H72" s="19"/>
      <c r="I72" s="20"/>
      <c r="J72" s="20"/>
      <c r="K72" s="19"/>
      <c r="L72" s="20"/>
      <c r="M72" s="19"/>
      <c r="N72" s="20"/>
    </row>
    <row r="73" spans="1:14" ht="11.45" customHeight="1" x14ac:dyDescent="0.2">
      <c r="A73" s="16">
        <f>IF(D73&lt;&gt;"",COUNTA($D$10:D73),"")</f>
        <v>61</v>
      </c>
      <c r="C73" s="18">
        <v>2003</v>
      </c>
      <c r="D73" s="82">
        <v>3847.261</v>
      </c>
      <c r="E73" s="83">
        <v>2900.125</v>
      </c>
      <c r="F73" s="83">
        <v>445.13299999999998</v>
      </c>
      <c r="G73" s="83">
        <v>502.00299999999999</v>
      </c>
      <c r="H73" s="19"/>
      <c r="I73" s="20"/>
      <c r="J73" s="20"/>
      <c r="K73" s="19"/>
      <c r="L73" s="20"/>
      <c r="M73" s="19"/>
      <c r="N73" s="20"/>
    </row>
    <row r="74" spans="1:14" ht="11.45" customHeight="1" x14ac:dyDescent="0.2">
      <c r="A74" s="16">
        <f>IF(D74&lt;&gt;"",COUNTA($D$10:D74),"")</f>
        <v>62</v>
      </c>
      <c r="B74" s="21"/>
      <c r="C74" s="18">
        <v>2004</v>
      </c>
      <c r="D74" s="82">
        <v>3980.7510000000002</v>
      </c>
      <c r="E74" s="83">
        <v>2875.3609999999999</v>
      </c>
      <c r="F74" s="83">
        <v>511.92899999999997</v>
      </c>
      <c r="G74" s="83">
        <v>593.46100000000001</v>
      </c>
      <c r="H74" s="19"/>
      <c r="I74" s="20"/>
      <c r="J74" s="20"/>
      <c r="K74" s="19"/>
      <c r="L74" s="20"/>
      <c r="M74" s="19"/>
      <c r="N74" s="20"/>
    </row>
    <row r="75" spans="1:14" ht="11.45" customHeight="1" x14ac:dyDescent="0.2">
      <c r="A75" s="16">
        <f>IF(D75&lt;&gt;"",COUNTA($D$10:D75),"")</f>
        <v>63</v>
      </c>
      <c r="C75" s="18">
        <v>2005</v>
      </c>
      <c r="D75" s="82">
        <v>3915.5749999999998</v>
      </c>
      <c r="E75" s="83">
        <v>2846.07</v>
      </c>
      <c r="F75" s="83">
        <v>485.91699999999997</v>
      </c>
      <c r="G75" s="83">
        <v>583.58799999999997</v>
      </c>
      <c r="H75" s="19"/>
      <c r="I75" s="20"/>
      <c r="J75" s="20"/>
      <c r="K75" s="19"/>
      <c r="L75" s="20"/>
      <c r="M75" s="19"/>
      <c r="N75" s="20"/>
    </row>
    <row r="76" spans="1:14" ht="11.45" customHeight="1" x14ac:dyDescent="0.2">
      <c r="A76" s="16">
        <f>IF(D76&lt;&gt;"",COUNTA($D$10:D76),"")</f>
        <v>64</v>
      </c>
      <c r="C76" s="18">
        <v>2006</v>
      </c>
      <c r="D76" s="82">
        <v>3944.7759999999998</v>
      </c>
      <c r="E76" s="83">
        <v>2849.7370000000001</v>
      </c>
      <c r="F76" s="83">
        <v>496.05399999999997</v>
      </c>
      <c r="G76" s="83">
        <v>598.98500000000001</v>
      </c>
      <c r="H76" s="19"/>
      <c r="I76" s="20"/>
      <c r="J76" s="20"/>
      <c r="K76" s="19"/>
      <c r="L76" s="20"/>
      <c r="M76" s="19"/>
      <c r="N76" s="20"/>
    </row>
    <row r="77" spans="1:14" ht="11.45" customHeight="1" x14ac:dyDescent="0.2">
      <c r="A77" s="16">
        <f>IF(D77&lt;&gt;"",COUNTA($D$10:D77),"")</f>
        <v>65</v>
      </c>
      <c r="C77" s="18">
        <v>2007</v>
      </c>
      <c r="D77" s="82">
        <v>4004.5410000000002</v>
      </c>
      <c r="E77" s="83">
        <v>2914.7379999999998</v>
      </c>
      <c r="F77" s="83">
        <v>511.04500000000002</v>
      </c>
      <c r="G77" s="83">
        <v>578.75800000000004</v>
      </c>
      <c r="H77" s="19"/>
      <c r="I77" s="20"/>
      <c r="J77" s="20"/>
      <c r="K77" s="19"/>
      <c r="L77" s="20"/>
      <c r="M77" s="19"/>
      <c r="N77" s="20"/>
    </row>
    <row r="78" spans="1:14" ht="11.45" customHeight="1" x14ac:dyDescent="0.2">
      <c r="A78" s="16">
        <f>IF(D78&lt;&gt;"",COUNTA($D$10:D78),"")</f>
        <v>66</v>
      </c>
      <c r="B78" s="21"/>
      <c r="C78" s="18">
        <v>2008</v>
      </c>
      <c r="D78" s="82">
        <v>4194.0010000000002</v>
      </c>
      <c r="E78" s="83">
        <v>3015.1129999999998</v>
      </c>
      <c r="F78" s="83">
        <v>563.92200000000003</v>
      </c>
      <c r="G78" s="83">
        <v>614.96600000000001</v>
      </c>
      <c r="H78" s="19"/>
      <c r="I78" s="20"/>
      <c r="J78" s="20"/>
      <c r="K78" s="19"/>
      <c r="L78" s="20"/>
      <c r="M78" s="19"/>
      <c r="N78" s="20"/>
    </row>
    <row r="79" spans="1:14" ht="11.45" customHeight="1" x14ac:dyDescent="0.2">
      <c r="A79" s="16">
        <f>IF(D79&lt;&gt;"",COUNTA($D$10:D79),"")</f>
        <v>67</v>
      </c>
      <c r="C79" s="18">
        <v>2009</v>
      </c>
      <c r="D79" s="82">
        <v>4144.5780000000004</v>
      </c>
      <c r="E79" s="83">
        <v>3088.0230000000001</v>
      </c>
      <c r="F79" s="83">
        <v>441.30900000000003</v>
      </c>
      <c r="G79" s="83">
        <v>615.24599999999998</v>
      </c>
      <c r="H79" s="19"/>
      <c r="I79" s="20"/>
      <c r="J79" s="20"/>
      <c r="K79" s="19"/>
      <c r="L79" s="20"/>
      <c r="M79" s="19"/>
      <c r="N79" s="20"/>
    </row>
    <row r="80" spans="1:14" ht="11.45" customHeight="1" x14ac:dyDescent="0.2">
      <c r="A80" s="16">
        <f>IF(D80&lt;&gt;"",COUNTA($D$10:D80),"")</f>
        <v>68</v>
      </c>
      <c r="C80" s="18">
        <v>2010</v>
      </c>
      <c r="D80" s="82">
        <v>4175.7430000000004</v>
      </c>
      <c r="E80" s="83">
        <v>3142.212</v>
      </c>
      <c r="F80" s="83">
        <v>500.05700000000002</v>
      </c>
      <c r="G80" s="83">
        <v>533.47400000000005</v>
      </c>
      <c r="H80" s="19"/>
      <c r="I80" s="20"/>
      <c r="J80" s="20"/>
      <c r="K80" s="19"/>
      <c r="L80" s="20"/>
      <c r="M80" s="19"/>
      <c r="N80" s="20"/>
    </row>
    <row r="81" spans="1:14" ht="11.45" customHeight="1" x14ac:dyDescent="0.2">
      <c r="A81" s="16">
        <f>IF(D81&lt;&gt;"",COUNTA($D$10:D81),"")</f>
        <v>69</v>
      </c>
      <c r="C81" s="18">
        <v>2011</v>
      </c>
      <c r="D81" s="82">
        <v>4318.8810000000003</v>
      </c>
      <c r="E81" s="83">
        <v>3218.1120000000001</v>
      </c>
      <c r="F81" s="83">
        <v>555.51099999999997</v>
      </c>
      <c r="G81" s="83">
        <v>545.25800000000004</v>
      </c>
      <c r="H81" s="19"/>
      <c r="I81" s="20"/>
      <c r="J81" s="20"/>
      <c r="K81" s="19"/>
      <c r="L81" s="20"/>
      <c r="M81" s="19"/>
      <c r="N81" s="20"/>
    </row>
    <row r="82" spans="1:14" ht="11.45" customHeight="1" x14ac:dyDescent="0.2">
      <c r="A82" s="16">
        <f>IF(D82&lt;&gt;"",COUNTA($D$10:D82),"")</f>
        <v>70</v>
      </c>
      <c r="B82" s="21"/>
      <c r="C82" s="18">
        <v>2012</v>
      </c>
      <c r="D82" s="82">
        <v>4386.9549999999999</v>
      </c>
      <c r="E82" s="83">
        <v>3291.6509999999998</v>
      </c>
      <c r="F82" s="83">
        <v>552.87</v>
      </c>
      <c r="G82" s="83">
        <v>542.43399999999997</v>
      </c>
      <c r="H82" s="19"/>
      <c r="I82" s="20"/>
      <c r="J82" s="20"/>
      <c r="K82" s="19"/>
      <c r="L82" s="20"/>
      <c r="M82" s="19"/>
      <c r="N82" s="20"/>
    </row>
    <row r="83" spans="1:14" ht="11.45" customHeight="1" x14ac:dyDescent="0.2">
      <c r="A83" s="16">
        <f>IF(D83&lt;&gt;"",COUNTA($D$10:D83),"")</f>
        <v>71</v>
      </c>
      <c r="B83" s="21"/>
      <c r="C83" s="18">
        <v>2013</v>
      </c>
      <c r="D83" s="82">
        <v>4437.7659999999996</v>
      </c>
      <c r="E83" s="83">
        <v>3320.3420000000001</v>
      </c>
      <c r="F83" s="83">
        <v>583.827</v>
      </c>
      <c r="G83" s="83">
        <v>533.59699999999998</v>
      </c>
      <c r="H83" s="19"/>
      <c r="I83" s="20"/>
      <c r="J83" s="20"/>
      <c r="K83" s="19"/>
      <c r="L83" s="20"/>
      <c r="M83" s="19"/>
      <c r="N83" s="20"/>
    </row>
    <row r="84" spans="1:14" ht="11.45" customHeight="1" x14ac:dyDescent="0.2">
      <c r="A84" s="16">
        <f>IF(D84&lt;&gt;"",COUNTA($D$10:D84),"")</f>
        <v>72</v>
      </c>
      <c r="B84" s="21"/>
      <c r="C84" s="18">
        <v>2014</v>
      </c>
      <c r="D84" s="82">
        <v>4492.5169999999998</v>
      </c>
      <c r="E84" s="83">
        <v>3395.9279999999999</v>
      </c>
      <c r="F84" s="83">
        <v>570.97900000000004</v>
      </c>
      <c r="G84" s="83">
        <v>525.61</v>
      </c>
      <c r="H84" s="19"/>
      <c r="I84" s="20"/>
      <c r="J84" s="20"/>
      <c r="K84" s="19"/>
      <c r="L84" s="20"/>
      <c r="M84" s="19"/>
      <c r="N84" s="20"/>
    </row>
    <row r="85" spans="1:14" ht="11.45" customHeight="1" x14ac:dyDescent="0.2">
      <c r="A85" s="16">
        <f>IF(D85&lt;&gt;"",COUNTA($D$10:D85),"")</f>
        <v>73</v>
      </c>
      <c r="C85" s="18">
        <v>2015</v>
      </c>
      <c r="D85" s="82">
        <v>4592.1790000000001</v>
      </c>
      <c r="E85" s="83">
        <v>3550.1860000000001</v>
      </c>
      <c r="F85" s="83">
        <v>506.05799999999999</v>
      </c>
      <c r="G85" s="83">
        <v>535.93499999999995</v>
      </c>
      <c r="H85" s="19"/>
      <c r="I85" s="20"/>
      <c r="J85" s="20"/>
      <c r="K85" s="19"/>
      <c r="L85" s="20"/>
      <c r="M85" s="19"/>
      <c r="N85" s="20"/>
    </row>
    <row r="86" spans="1:14" ht="11.45" customHeight="1" x14ac:dyDescent="0.2">
      <c r="A86" s="16">
        <f>IF(D86&lt;&gt;"",COUNTA($D$10:D86),"")</f>
        <v>74</v>
      </c>
      <c r="C86" s="18">
        <v>2016</v>
      </c>
      <c r="D86" s="82">
        <v>4669.567</v>
      </c>
      <c r="E86" s="83">
        <v>3650.5639999999999</v>
      </c>
      <c r="F86" s="83">
        <v>468.77600000000001</v>
      </c>
      <c r="G86" s="83">
        <v>550.22699999999998</v>
      </c>
      <c r="H86" s="19"/>
      <c r="I86" s="20"/>
      <c r="J86" s="20"/>
      <c r="K86" s="19"/>
      <c r="L86" s="20"/>
      <c r="M86" s="19"/>
      <c r="N86" s="20"/>
    </row>
    <row r="87" spans="1:14" ht="11.45" customHeight="1" x14ac:dyDescent="0.2">
      <c r="A87" s="16">
        <f>IF(D87&lt;&gt;"",COUNTA($D$10:D87),"")</f>
        <v>75</v>
      </c>
      <c r="C87" s="18">
        <v>2017</v>
      </c>
      <c r="D87" s="82">
        <v>4857.3379999999997</v>
      </c>
      <c r="E87" s="83">
        <v>3785.3589999999999</v>
      </c>
      <c r="F87" s="83">
        <v>522.21299999999997</v>
      </c>
      <c r="G87" s="83">
        <v>549.76599999999996</v>
      </c>
      <c r="H87" s="19"/>
      <c r="I87" s="20"/>
      <c r="J87" s="20"/>
      <c r="K87" s="19"/>
      <c r="L87" s="20"/>
      <c r="M87" s="19"/>
      <c r="N87" s="20"/>
    </row>
    <row r="88" spans="1:14" ht="11.45" customHeight="1" x14ac:dyDescent="0.2">
      <c r="A88" s="16">
        <f>IF(D88&lt;&gt;"",COUNTA($D$10:D88),"")</f>
        <v>76</v>
      </c>
      <c r="C88" s="18">
        <v>2018</v>
      </c>
      <c r="D88" s="82">
        <v>5006.4229999999998</v>
      </c>
      <c r="E88" s="83">
        <v>3953.9760000000001</v>
      </c>
      <c r="F88" s="83">
        <v>478.49799999999999</v>
      </c>
      <c r="G88" s="83">
        <v>573.94899999999996</v>
      </c>
      <c r="H88" s="19"/>
      <c r="I88" s="20"/>
      <c r="J88" s="20"/>
      <c r="K88" s="19"/>
      <c r="L88" s="20"/>
      <c r="M88" s="19"/>
      <c r="N88" s="20"/>
    </row>
    <row r="89" spans="1:14" ht="6" customHeight="1" x14ac:dyDescent="0.2">
      <c r="A89" s="16" t="str">
        <f>IF(D89&lt;&gt;"",COUNTA($D$10:D89),"")</f>
        <v/>
      </c>
      <c r="C89" s="18"/>
      <c r="D89" s="82"/>
      <c r="E89" s="83"/>
      <c r="F89" s="83"/>
      <c r="G89" s="83"/>
      <c r="H89" s="61"/>
      <c r="I89" s="61"/>
      <c r="J89" s="61"/>
      <c r="K89" s="61"/>
      <c r="L89" s="61"/>
      <c r="M89" s="61"/>
      <c r="N89" s="61"/>
    </row>
    <row r="90" spans="1:14" ht="11.45" customHeight="1" x14ac:dyDescent="0.2">
      <c r="A90" s="16">
        <f>IF(D90&lt;&gt;"",COUNTA($D$10:D90),"")</f>
        <v>77</v>
      </c>
      <c r="B90" s="17" t="s">
        <v>100</v>
      </c>
      <c r="C90" s="18">
        <v>2000</v>
      </c>
      <c r="D90" s="82">
        <v>2981.95</v>
      </c>
      <c r="E90" s="83">
        <v>2345.6999999999998</v>
      </c>
      <c r="F90" s="83">
        <v>384.00099999999998</v>
      </c>
      <c r="G90" s="83">
        <v>252.249</v>
      </c>
      <c r="H90" s="19"/>
      <c r="I90" s="20"/>
      <c r="J90" s="20"/>
      <c r="K90" s="19"/>
      <c r="L90" s="20"/>
      <c r="M90" s="19"/>
      <c r="N90" s="20"/>
    </row>
    <row r="91" spans="1:14" ht="11.45" customHeight="1" x14ac:dyDescent="0.2">
      <c r="A91" s="16">
        <f>IF(D91&lt;&gt;"",COUNTA($D$10:D91),"")</f>
        <v>78</v>
      </c>
      <c r="B91" s="23"/>
      <c r="C91" s="18">
        <v>2001</v>
      </c>
      <c r="D91" s="82">
        <v>3101.96</v>
      </c>
      <c r="E91" s="83">
        <v>2392.1109999999999</v>
      </c>
      <c r="F91" s="83">
        <v>402.20600000000002</v>
      </c>
      <c r="G91" s="83">
        <v>307.64299999999997</v>
      </c>
      <c r="H91" s="19"/>
      <c r="I91" s="20"/>
      <c r="J91" s="20"/>
      <c r="K91" s="19"/>
      <c r="L91" s="20"/>
      <c r="M91" s="19"/>
      <c r="N91" s="20"/>
    </row>
    <row r="92" spans="1:14" ht="11.45" customHeight="1" x14ac:dyDescent="0.2">
      <c r="A92" s="16">
        <f>IF(D92&lt;&gt;"",COUNTA($D$10:D92),"")</f>
        <v>79</v>
      </c>
      <c r="C92" s="18">
        <v>2002</v>
      </c>
      <c r="D92" s="82">
        <v>3119.94</v>
      </c>
      <c r="E92" s="83">
        <v>2400.0790000000002</v>
      </c>
      <c r="F92" s="83">
        <v>394.45499999999998</v>
      </c>
      <c r="G92" s="83">
        <v>325.40600000000001</v>
      </c>
      <c r="H92" s="19"/>
      <c r="I92" s="20"/>
      <c r="J92" s="20"/>
      <c r="K92" s="19"/>
      <c r="L92" s="20"/>
      <c r="M92" s="19"/>
      <c r="N92" s="20"/>
    </row>
    <row r="93" spans="1:14" ht="11.45" customHeight="1" x14ac:dyDescent="0.2">
      <c r="A93" s="16">
        <f>IF(D93&lt;&gt;"",COUNTA($D$10:D93),"")</f>
        <v>80</v>
      </c>
      <c r="C93" s="18">
        <v>2003</v>
      </c>
      <c r="D93" s="82">
        <v>3119.194</v>
      </c>
      <c r="E93" s="83">
        <v>2397.1379999999999</v>
      </c>
      <c r="F93" s="83">
        <v>367.5</v>
      </c>
      <c r="G93" s="83">
        <v>354.55599999999998</v>
      </c>
      <c r="H93" s="19"/>
      <c r="I93" s="20"/>
      <c r="J93" s="20"/>
      <c r="K93" s="19"/>
      <c r="L93" s="20"/>
      <c r="M93" s="19"/>
      <c r="N93" s="20"/>
    </row>
    <row r="94" spans="1:14" ht="11.45" customHeight="1" x14ac:dyDescent="0.2">
      <c r="A94" s="16">
        <f>IF(D94&lt;&gt;"",COUNTA($D$10:D94),"")</f>
        <v>81</v>
      </c>
      <c r="B94" s="21"/>
      <c r="C94" s="18">
        <v>2004</v>
      </c>
      <c r="D94" s="82">
        <v>3211.7890000000002</v>
      </c>
      <c r="E94" s="83">
        <v>2404.1289999999999</v>
      </c>
      <c r="F94" s="83">
        <v>413.02600000000001</v>
      </c>
      <c r="G94" s="83">
        <v>394.63400000000001</v>
      </c>
      <c r="H94" s="19"/>
      <c r="I94" s="20"/>
      <c r="J94" s="20"/>
      <c r="K94" s="19"/>
      <c r="L94" s="20"/>
      <c r="M94" s="19"/>
      <c r="N94" s="20"/>
    </row>
    <row r="95" spans="1:14" ht="11.45" customHeight="1" x14ac:dyDescent="0.2">
      <c r="A95" s="16">
        <f>IF(D95&lt;&gt;"",COUNTA($D$10:D95),"")</f>
        <v>82</v>
      </c>
      <c r="C95" s="18">
        <v>2005</v>
      </c>
      <c r="D95" s="82">
        <v>3252.6460000000002</v>
      </c>
      <c r="E95" s="83">
        <v>2407.2460000000001</v>
      </c>
      <c r="F95" s="83">
        <v>406.88099999999997</v>
      </c>
      <c r="G95" s="83">
        <v>438.51900000000001</v>
      </c>
      <c r="H95" s="19"/>
      <c r="I95" s="20"/>
      <c r="J95" s="20"/>
      <c r="K95" s="19"/>
      <c r="L95" s="20"/>
      <c r="M95" s="19"/>
      <c r="N95" s="20"/>
    </row>
    <row r="96" spans="1:14" ht="11.45" customHeight="1" x14ac:dyDescent="0.2">
      <c r="A96" s="16">
        <f>IF(D96&lt;&gt;"",COUNTA($D$10:D96),"")</f>
        <v>83</v>
      </c>
      <c r="C96" s="18">
        <v>2006</v>
      </c>
      <c r="D96" s="82">
        <v>3367.623</v>
      </c>
      <c r="E96" s="83">
        <v>2440.4740000000002</v>
      </c>
      <c r="F96" s="83">
        <v>432.05900000000003</v>
      </c>
      <c r="G96" s="83">
        <v>495.09</v>
      </c>
      <c r="H96" s="19"/>
      <c r="I96" s="20"/>
      <c r="J96" s="20"/>
      <c r="K96" s="19"/>
      <c r="L96" s="20"/>
      <c r="M96" s="19"/>
      <c r="N96" s="20"/>
    </row>
    <row r="97" spans="1:14" ht="11.45" customHeight="1" x14ac:dyDescent="0.2">
      <c r="A97" s="16">
        <f>IF(D97&lt;&gt;"",COUNTA($D$10:D97),"")</f>
        <v>84</v>
      </c>
      <c r="C97" s="18">
        <v>2007</v>
      </c>
      <c r="D97" s="82">
        <v>3501.0070000000001</v>
      </c>
      <c r="E97" s="83">
        <v>2524.5329999999999</v>
      </c>
      <c r="F97" s="83">
        <v>459.68400000000003</v>
      </c>
      <c r="G97" s="83">
        <v>516.79</v>
      </c>
      <c r="H97" s="19"/>
      <c r="I97" s="20"/>
      <c r="J97" s="20"/>
      <c r="K97" s="19"/>
      <c r="L97" s="20"/>
      <c r="M97" s="19"/>
      <c r="N97" s="20"/>
    </row>
    <row r="98" spans="1:14" ht="11.45" customHeight="1" x14ac:dyDescent="0.2">
      <c r="A98" s="16">
        <f>IF(D98&lt;&gt;"",COUNTA($D$10:D98),"")</f>
        <v>85</v>
      </c>
      <c r="B98" s="21"/>
      <c r="C98" s="18">
        <v>2008</v>
      </c>
      <c r="D98" s="82">
        <v>3683.1190000000001</v>
      </c>
      <c r="E98" s="83">
        <v>2622.288</v>
      </c>
      <c r="F98" s="83">
        <v>510.98599999999999</v>
      </c>
      <c r="G98" s="83">
        <v>549.84500000000003</v>
      </c>
      <c r="H98" s="19"/>
      <c r="I98" s="20"/>
      <c r="J98" s="20"/>
      <c r="K98" s="19"/>
      <c r="L98" s="20"/>
      <c r="M98" s="19"/>
      <c r="N98" s="20"/>
    </row>
    <row r="99" spans="1:14" ht="11.45" customHeight="1" x14ac:dyDescent="0.2">
      <c r="A99" s="16">
        <f>IF(D99&lt;&gt;"",COUNTA($D$10:D99),"")</f>
        <v>86</v>
      </c>
      <c r="C99" s="18">
        <v>2009</v>
      </c>
      <c r="D99" s="82">
        <v>3670.7660000000001</v>
      </c>
      <c r="E99" s="83">
        <v>2698.3510000000001</v>
      </c>
      <c r="F99" s="83">
        <v>400.86500000000001</v>
      </c>
      <c r="G99" s="83">
        <v>571.54999999999995</v>
      </c>
      <c r="H99" s="19"/>
      <c r="I99" s="20"/>
      <c r="J99" s="20"/>
      <c r="K99" s="19"/>
      <c r="L99" s="20"/>
      <c r="M99" s="19"/>
      <c r="N99" s="20"/>
    </row>
    <row r="100" spans="1:14" ht="11.45" customHeight="1" x14ac:dyDescent="0.2">
      <c r="A100" s="16">
        <f>IF(D100&lt;&gt;"",COUNTA($D$10:D100),"")</f>
        <v>87</v>
      </c>
      <c r="C100" s="18">
        <v>2010</v>
      </c>
      <c r="D100" s="82">
        <v>3712.076</v>
      </c>
      <c r="E100" s="83">
        <v>2757.1660000000002</v>
      </c>
      <c r="F100" s="83">
        <v>457.18799999999999</v>
      </c>
      <c r="G100" s="83">
        <v>497.72199999999998</v>
      </c>
      <c r="H100" s="19"/>
      <c r="I100" s="20"/>
      <c r="J100" s="20"/>
      <c r="K100" s="19"/>
      <c r="L100" s="20"/>
      <c r="M100" s="19"/>
      <c r="N100" s="20"/>
    </row>
    <row r="101" spans="1:14" ht="11.45" customHeight="1" x14ac:dyDescent="0.2">
      <c r="A101" s="16">
        <f>IF(D101&lt;&gt;"",COUNTA($D$10:D101),"")</f>
        <v>88</v>
      </c>
      <c r="C101" s="18">
        <v>2011</v>
      </c>
      <c r="D101" s="82">
        <v>3866.2730000000001</v>
      </c>
      <c r="E101" s="83">
        <v>2831.71</v>
      </c>
      <c r="F101" s="83">
        <v>513.95799999999997</v>
      </c>
      <c r="G101" s="83">
        <v>520.60500000000002</v>
      </c>
      <c r="H101" s="19"/>
      <c r="I101" s="20"/>
      <c r="J101" s="20"/>
      <c r="K101" s="19"/>
      <c r="L101" s="20"/>
      <c r="M101" s="19"/>
      <c r="N101" s="20"/>
    </row>
    <row r="102" spans="1:14" ht="11.45" customHeight="1" x14ac:dyDescent="0.2">
      <c r="A102" s="16">
        <f>IF(D102&lt;&gt;"",COUNTA($D$10:D102),"")</f>
        <v>89</v>
      </c>
      <c r="B102" s="21"/>
      <c r="C102" s="18">
        <v>2012</v>
      </c>
      <c r="D102" s="82">
        <v>3956.442</v>
      </c>
      <c r="E102" s="83">
        <v>2912.665</v>
      </c>
      <c r="F102" s="83">
        <v>516.55499999999995</v>
      </c>
      <c r="G102" s="83">
        <v>527.22199999999998</v>
      </c>
      <c r="H102" s="19"/>
      <c r="I102" s="20"/>
      <c r="J102" s="20"/>
      <c r="K102" s="19"/>
      <c r="L102" s="20"/>
      <c r="M102" s="19"/>
      <c r="N102" s="20"/>
    </row>
    <row r="103" spans="1:14" ht="11.45" customHeight="1" x14ac:dyDescent="0.2">
      <c r="A103" s="16">
        <f>IF(D103&lt;&gt;"",COUNTA($D$10:D103),"")</f>
        <v>90</v>
      </c>
      <c r="B103" s="21"/>
      <c r="C103" s="18">
        <v>2013</v>
      </c>
      <c r="D103" s="82">
        <v>4070.1370000000002</v>
      </c>
      <c r="E103" s="83">
        <v>2970.3960000000002</v>
      </c>
      <c r="F103" s="83">
        <v>557.41099999999994</v>
      </c>
      <c r="G103" s="83">
        <v>542.33000000000004</v>
      </c>
      <c r="H103" s="19"/>
      <c r="I103" s="20"/>
      <c r="J103" s="20"/>
      <c r="K103" s="19"/>
      <c r="L103" s="20"/>
      <c r="M103" s="19"/>
      <c r="N103" s="20"/>
    </row>
    <row r="104" spans="1:14" ht="11.45" customHeight="1" x14ac:dyDescent="0.2">
      <c r="A104" s="16">
        <f>IF(D104&lt;&gt;"",COUNTA($D$10:D104),"")</f>
        <v>91</v>
      </c>
      <c r="B104" s="21"/>
      <c r="C104" s="18">
        <v>2014</v>
      </c>
      <c r="D104" s="82">
        <v>4167.6989999999996</v>
      </c>
      <c r="E104" s="83">
        <v>3073.328</v>
      </c>
      <c r="F104" s="83">
        <v>548.60599999999999</v>
      </c>
      <c r="G104" s="83">
        <v>545.76499999999999</v>
      </c>
      <c r="H104" s="19"/>
      <c r="I104" s="20"/>
      <c r="J104" s="20"/>
      <c r="K104" s="19"/>
      <c r="L104" s="20"/>
      <c r="M104" s="19"/>
      <c r="N104" s="20"/>
    </row>
    <row r="105" spans="1:14" ht="11.45" customHeight="1" x14ac:dyDescent="0.2">
      <c r="A105" s="16">
        <f>IF(D105&lt;&gt;"",COUNTA($D$10:D105),"")</f>
        <v>92</v>
      </c>
      <c r="C105" s="18">
        <v>2015</v>
      </c>
      <c r="D105" s="82">
        <v>4283.2110000000002</v>
      </c>
      <c r="E105" s="83">
        <v>3223.7750000000001</v>
      </c>
      <c r="F105" s="83">
        <v>492.89699999999999</v>
      </c>
      <c r="G105" s="83">
        <v>566.53899999999999</v>
      </c>
      <c r="H105" s="19"/>
      <c r="I105" s="20"/>
      <c r="J105" s="20"/>
      <c r="K105" s="19"/>
      <c r="L105" s="20"/>
      <c r="M105" s="19"/>
      <c r="N105" s="20"/>
    </row>
    <row r="106" spans="1:14" ht="11.45" customHeight="1" x14ac:dyDescent="0.2">
      <c r="A106" s="16">
        <f>IF(D106&lt;&gt;"",COUNTA($D$10:D106),"")</f>
        <v>93</v>
      </c>
      <c r="C106" s="18">
        <v>2016</v>
      </c>
      <c r="D106" s="82">
        <v>4396.7179999999998</v>
      </c>
      <c r="E106" s="83">
        <v>3347.8739999999998</v>
      </c>
      <c r="F106" s="83">
        <v>453.41199999999998</v>
      </c>
      <c r="G106" s="83">
        <v>595.43200000000002</v>
      </c>
      <c r="H106" s="19"/>
      <c r="I106" s="20"/>
      <c r="J106" s="20"/>
      <c r="K106" s="19"/>
      <c r="L106" s="20"/>
      <c r="M106" s="19"/>
      <c r="N106" s="20"/>
    </row>
    <row r="107" spans="1:14" ht="11.45" customHeight="1" x14ac:dyDescent="0.2">
      <c r="A107" s="16">
        <f>IF(D107&lt;&gt;"",COUNTA($D$10:D107),"")</f>
        <v>94</v>
      </c>
      <c r="C107" s="18">
        <v>2017</v>
      </c>
      <c r="D107" s="82">
        <v>4579.9139999999998</v>
      </c>
      <c r="E107" s="83">
        <v>3471.4929999999999</v>
      </c>
      <c r="F107" s="83">
        <v>506.29899999999998</v>
      </c>
      <c r="G107" s="83">
        <v>602.12199999999996</v>
      </c>
      <c r="H107" s="19"/>
      <c r="I107" s="20"/>
      <c r="J107" s="20"/>
      <c r="K107" s="19"/>
      <c r="L107" s="20"/>
      <c r="M107" s="19"/>
      <c r="N107" s="20"/>
    </row>
    <row r="108" spans="1:14" ht="11.45" customHeight="1" x14ac:dyDescent="0.2">
      <c r="A108" s="16">
        <f>IF(D108&lt;&gt;"",COUNTA($D$10:D108),"")</f>
        <v>95</v>
      </c>
      <c r="C108" s="18">
        <v>2018</v>
      </c>
      <c r="D108" s="82">
        <v>4725.5739999999996</v>
      </c>
      <c r="E108" s="83">
        <v>3626.1280000000002</v>
      </c>
      <c r="F108" s="83">
        <v>467.16399999999999</v>
      </c>
      <c r="G108" s="83">
        <v>632.28200000000004</v>
      </c>
      <c r="H108" s="19"/>
      <c r="I108" s="20"/>
      <c r="J108" s="20"/>
      <c r="K108" s="19"/>
      <c r="L108" s="20"/>
      <c r="M108" s="19"/>
      <c r="N108" s="20"/>
    </row>
    <row r="109" spans="1:14" ht="6" customHeight="1" x14ac:dyDescent="0.2">
      <c r="A109" s="16" t="str">
        <f>IF(D109&lt;&gt;"",COUNTA($D$10:D109),"")</f>
        <v/>
      </c>
      <c r="C109" s="18"/>
      <c r="D109" s="82"/>
      <c r="E109" s="83"/>
      <c r="F109" s="83"/>
      <c r="G109" s="83"/>
      <c r="H109" s="61"/>
      <c r="I109" s="61"/>
      <c r="J109" s="61"/>
      <c r="K109" s="61"/>
      <c r="L109" s="61"/>
      <c r="M109" s="61"/>
      <c r="N109" s="61"/>
    </row>
    <row r="110" spans="1:14" ht="11.45" customHeight="1" x14ac:dyDescent="0.2">
      <c r="A110" s="16">
        <f>IF(D110&lt;&gt;"",COUNTA($D$10:D110),"")</f>
        <v>96</v>
      </c>
      <c r="B110" s="17" t="s">
        <v>101</v>
      </c>
      <c r="C110" s="18">
        <v>2000</v>
      </c>
      <c r="D110" s="82">
        <v>3001.058</v>
      </c>
      <c r="E110" s="83">
        <v>2322.6390000000001</v>
      </c>
      <c r="F110" s="83">
        <v>378.459</v>
      </c>
      <c r="G110" s="83">
        <v>299.95999999999998</v>
      </c>
      <c r="H110" s="19"/>
      <c r="I110" s="20"/>
      <c r="J110" s="20"/>
      <c r="K110" s="19"/>
      <c r="L110" s="20"/>
      <c r="M110" s="19"/>
      <c r="N110" s="20"/>
    </row>
    <row r="111" spans="1:14" ht="11.45" customHeight="1" x14ac:dyDescent="0.2">
      <c r="A111" s="16">
        <f>IF(D111&lt;&gt;"",COUNTA($D$10:D111),"")</f>
        <v>97</v>
      </c>
      <c r="B111" s="23"/>
      <c r="C111" s="18">
        <v>2001</v>
      </c>
      <c r="D111" s="82">
        <v>3051.748</v>
      </c>
      <c r="E111" s="83">
        <v>2307.7849999999999</v>
      </c>
      <c r="F111" s="83">
        <v>390.17399999999998</v>
      </c>
      <c r="G111" s="83">
        <v>353.78899999999999</v>
      </c>
      <c r="H111" s="19"/>
      <c r="I111" s="20"/>
      <c r="J111" s="20"/>
      <c r="K111" s="19"/>
      <c r="L111" s="20"/>
      <c r="M111" s="19"/>
      <c r="N111" s="20"/>
    </row>
    <row r="112" spans="1:14" ht="11.45" customHeight="1" x14ac:dyDescent="0.2">
      <c r="A112" s="16">
        <f>IF(D112&lt;&gt;"",COUNTA($D$10:D112),"")</f>
        <v>98</v>
      </c>
      <c r="C112" s="18">
        <v>2002</v>
      </c>
      <c r="D112" s="82">
        <v>3041.6260000000002</v>
      </c>
      <c r="E112" s="83">
        <v>2287.114</v>
      </c>
      <c r="F112" s="83">
        <v>387.40800000000002</v>
      </c>
      <c r="G112" s="83">
        <v>367.10399999999998</v>
      </c>
      <c r="H112" s="19"/>
      <c r="I112" s="20"/>
      <c r="J112" s="20"/>
      <c r="K112" s="19"/>
      <c r="L112" s="20"/>
      <c r="M112" s="19"/>
      <c r="N112" s="20"/>
    </row>
    <row r="113" spans="1:14" ht="11.45" customHeight="1" x14ac:dyDescent="0.2">
      <c r="A113" s="16">
        <f>IF(D113&lt;&gt;"",COUNTA($D$10:D113),"")</f>
        <v>99</v>
      </c>
      <c r="C113" s="18">
        <v>2003</v>
      </c>
      <c r="D113" s="82">
        <v>3007.9050000000002</v>
      </c>
      <c r="E113" s="83">
        <v>2255.9650000000001</v>
      </c>
      <c r="F113" s="83">
        <v>361.935</v>
      </c>
      <c r="G113" s="83">
        <v>390.005</v>
      </c>
      <c r="H113" s="19"/>
      <c r="I113" s="20"/>
      <c r="J113" s="20"/>
      <c r="K113" s="19"/>
      <c r="L113" s="20"/>
      <c r="M113" s="19"/>
      <c r="N113" s="20"/>
    </row>
    <row r="114" spans="1:14" ht="11.45" customHeight="1" x14ac:dyDescent="0.2">
      <c r="A114" s="16">
        <f>IF(D114&lt;&gt;"",COUNTA($D$10:D114),"")</f>
        <v>100</v>
      </c>
      <c r="B114" s="21"/>
      <c r="C114" s="18">
        <v>2004</v>
      </c>
      <c r="D114" s="82">
        <v>3059.5430000000001</v>
      </c>
      <c r="E114" s="83">
        <v>2234.105</v>
      </c>
      <c r="F114" s="83">
        <v>399.43099999999998</v>
      </c>
      <c r="G114" s="83">
        <v>426.00700000000001</v>
      </c>
      <c r="H114" s="19"/>
      <c r="I114" s="20"/>
      <c r="J114" s="20"/>
      <c r="K114" s="19"/>
      <c r="L114" s="20"/>
      <c r="M114" s="19"/>
      <c r="N114" s="20"/>
    </row>
    <row r="115" spans="1:14" ht="11.45" customHeight="1" x14ac:dyDescent="0.2">
      <c r="A115" s="16">
        <f>IF(D115&lt;&gt;"",COUNTA($D$10:D115),"")</f>
        <v>101</v>
      </c>
      <c r="C115" s="18">
        <v>2005</v>
      </c>
      <c r="D115" s="82">
        <v>3081.9160000000002</v>
      </c>
      <c r="E115" s="83">
        <v>2233.5239999999999</v>
      </c>
      <c r="F115" s="83">
        <v>395.56400000000002</v>
      </c>
      <c r="G115" s="83">
        <v>452.82799999999997</v>
      </c>
      <c r="H115" s="19"/>
      <c r="I115" s="20"/>
      <c r="J115" s="20"/>
      <c r="K115" s="19"/>
      <c r="L115" s="20"/>
      <c r="M115" s="19"/>
      <c r="N115" s="20"/>
    </row>
    <row r="116" spans="1:14" ht="11.45" customHeight="1" x14ac:dyDescent="0.2">
      <c r="A116" s="16">
        <f>IF(D116&lt;&gt;"",COUNTA($D$10:D116),"")</f>
        <v>102</v>
      </c>
      <c r="C116" s="18">
        <v>2006</v>
      </c>
      <c r="D116" s="82">
        <v>3177.355</v>
      </c>
      <c r="E116" s="83">
        <v>2260.7339999999999</v>
      </c>
      <c r="F116" s="83">
        <v>418.95800000000003</v>
      </c>
      <c r="G116" s="83">
        <v>497.66300000000001</v>
      </c>
      <c r="H116" s="19"/>
      <c r="I116" s="20"/>
      <c r="J116" s="20"/>
      <c r="K116" s="19"/>
      <c r="L116" s="20"/>
      <c r="M116" s="19"/>
      <c r="N116" s="20"/>
    </row>
    <row r="117" spans="1:14" ht="11.45" customHeight="1" x14ac:dyDescent="0.2">
      <c r="A117" s="16">
        <f>IF(D117&lt;&gt;"",COUNTA($D$10:D117),"")</f>
        <v>103</v>
      </c>
      <c r="C117" s="18">
        <v>2007</v>
      </c>
      <c r="D117" s="82">
        <v>3279.4810000000002</v>
      </c>
      <c r="E117" s="83">
        <v>2334.759</v>
      </c>
      <c r="F117" s="83">
        <v>439.89</v>
      </c>
      <c r="G117" s="83">
        <v>504.83199999999999</v>
      </c>
      <c r="H117" s="19"/>
      <c r="I117" s="20"/>
      <c r="J117" s="20"/>
      <c r="K117" s="19"/>
      <c r="L117" s="20"/>
      <c r="M117" s="19"/>
      <c r="N117" s="20"/>
    </row>
    <row r="118" spans="1:14" ht="11.45" customHeight="1" x14ac:dyDescent="0.2">
      <c r="A118" s="16">
        <f>IF(D118&lt;&gt;"",COUNTA($D$10:D118),"")</f>
        <v>104</v>
      </c>
      <c r="B118" s="21"/>
      <c r="C118" s="18">
        <v>2008</v>
      </c>
      <c r="D118" s="82">
        <v>3446.8359999999998</v>
      </c>
      <c r="E118" s="83">
        <v>2418.7759999999998</v>
      </c>
      <c r="F118" s="83">
        <v>485.59500000000003</v>
      </c>
      <c r="G118" s="83">
        <v>542.46500000000003</v>
      </c>
      <c r="H118" s="19"/>
      <c r="I118" s="20"/>
      <c r="J118" s="20"/>
      <c r="K118" s="19"/>
      <c r="L118" s="20"/>
      <c r="M118" s="19"/>
      <c r="N118" s="20"/>
    </row>
    <row r="119" spans="1:14" ht="11.45" customHeight="1" x14ac:dyDescent="0.2">
      <c r="A119" s="16">
        <f>IF(D119&lt;&gt;"",COUNTA($D$10:D119),"")</f>
        <v>105</v>
      </c>
      <c r="C119" s="18">
        <v>2009</v>
      </c>
      <c r="D119" s="82">
        <v>3439.4</v>
      </c>
      <c r="E119" s="83">
        <v>2482.364</v>
      </c>
      <c r="F119" s="83">
        <v>390.33199999999999</v>
      </c>
      <c r="G119" s="83">
        <v>566.70399999999995</v>
      </c>
      <c r="H119" s="19"/>
      <c r="I119" s="20"/>
      <c r="J119" s="20"/>
      <c r="K119" s="19"/>
      <c r="L119" s="20"/>
      <c r="M119" s="19"/>
      <c r="N119" s="20"/>
    </row>
    <row r="120" spans="1:14" ht="11.45" customHeight="1" x14ac:dyDescent="0.2">
      <c r="A120" s="16">
        <f>IF(D120&lt;&gt;"",COUNTA($D$10:D120),"")</f>
        <v>106</v>
      </c>
      <c r="C120" s="18">
        <v>2010</v>
      </c>
      <c r="D120" s="82">
        <v>3468.9160000000002</v>
      </c>
      <c r="E120" s="83">
        <v>2529.7600000000002</v>
      </c>
      <c r="F120" s="83">
        <v>439.57499999999999</v>
      </c>
      <c r="G120" s="83">
        <v>499.58100000000002</v>
      </c>
      <c r="H120" s="19"/>
      <c r="I120" s="20"/>
      <c r="J120" s="20"/>
      <c r="K120" s="19"/>
      <c r="L120" s="20"/>
      <c r="M120" s="19"/>
      <c r="N120" s="20"/>
    </row>
    <row r="121" spans="1:14" ht="11.45" customHeight="1" x14ac:dyDescent="0.2">
      <c r="A121" s="16">
        <f>IF(D121&lt;&gt;"",COUNTA($D$10:D121),"")</f>
        <v>107</v>
      </c>
      <c r="C121" s="18">
        <v>2011</v>
      </c>
      <c r="D121" s="82">
        <v>3587.1410000000001</v>
      </c>
      <c r="E121" s="83">
        <v>2587.2869999999998</v>
      </c>
      <c r="F121" s="83">
        <v>483.14</v>
      </c>
      <c r="G121" s="83">
        <v>516.71400000000006</v>
      </c>
      <c r="H121" s="19"/>
      <c r="I121" s="20"/>
      <c r="J121" s="20"/>
      <c r="K121" s="19"/>
      <c r="L121" s="20"/>
      <c r="M121" s="19"/>
      <c r="N121" s="20"/>
    </row>
    <row r="122" spans="1:14" ht="11.45" customHeight="1" x14ac:dyDescent="0.2">
      <c r="A122" s="16">
        <f>IF(D122&lt;&gt;"",COUNTA($D$10:D122),"")</f>
        <v>108</v>
      </c>
      <c r="B122" s="21"/>
      <c r="C122" s="18">
        <v>2012</v>
      </c>
      <c r="D122" s="82">
        <v>3662.2809999999999</v>
      </c>
      <c r="E122" s="83">
        <v>2650.123</v>
      </c>
      <c r="F122" s="83">
        <v>484.73099999999999</v>
      </c>
      <c r="G122" s="83">
        <v>527.42700000000002</v>
      </c>
      <c r="H122" s="19"/>
      <c r="I122" s="20"/>
      <c r="J122" s="20"/>
      <c r="K122" s="19"/>
      <c r="L122" s="20"/>
      <c r="M122" s="19"/>
      <c r="N122" s="20"/>
    </row>
    <row r="123" spans="1:14" ht="11.45" customHeight="1" x14ac:dyDescent="0.2">
      <c r="A123" s="16">
        <f>IF(D123&lt;&gt;"",COUNTA($D$10:D123),"")</f>
        <v>109</v>
      </c>
      <c r="B123" s="21"/>
      <c r="C123" s="18">
        <v>2013</v>
      </c>
      <c r="D123" s="82">
        <v>3718.44</v>
      </c>
      <c r="E123" s="83">
        <v>2685.5940000000001</v>
      </c>
      <c r="F123" s="83">
        <v>516.00300000000004</v>
      </c>
      <c r="G123" s="83">
        <v>516.84299999999996</v>
      </c>
      <c r="H123" s="19"/>
      <c r="I123" s="20"/>
      <c r="J123" s="20"/>
      <c r="K123" s="19"/>
      <c r="L123" s="20"/>
      <c r="M123" s="19"/>
      <c r="N123" s="20"/>
    </row>
    <row r="124" spans="1:14" ht="11.45" customHeight="1" x14ac:dyDescent="0.2">
      <c r="A124" s="16">
        <f>IF(D124&lt;&gt;"",COUNTA($D$10:D124),"")</f>
        <v>110</v>
      </c>
      <c r="B124" s="21"/>
      <c r="C124" s="18">
        <v>2014</v>
      </c>
      <c r="D124" s="82">
        <v>3788.18</v>
      </c>
      <c r="E124" s="83">
        <v>2753.518</v>
      </c>
      <c r="F124" s="83">
        <v>513.76300000000003</v>
      </c>
      <c r="G124" s="83">
        <v>520.899</v>
      </c>
      <c r="H124" s="19"/>
      <c r="I124" s="20"/>
      <c r="J124" s="20"/>
      <c r="K124" s="19"/>
      <c r="L124" s="20"/>
      <c r="M124" s="19"/>
      <c r="N124" s="20"/>
    </row>
    <row r="125" spans="1:14" ht="11.45" customHeight="1" x14ac:dyDescent="0.2">
      <c r="A125" s="16">
        <f>IF(D125&lt;&gt;"",COUNTA($D$10:D125),"")</f>
        <v>111</v>
      </c>
      <c r="C125" s="18">
        <v>2015</v>
      </c>
      <c r="D125" s="82">
        <v>3913.39</v>
      </c>
      <c r="E125" s="83">
        <v>2893.0450000000001</v>
      </c>
      <c r="F125" s="83">
        <v>479.18299999999999</v>
      </c>
      <c r="G125" s="83">
        <v>541.16200000000003</v>
      </c>
      <c r="H125" s="19"/>
      <c r="I125" s="20"/>
      <c r="J125" s="20"/>
      <c r="K125" s="19"/>
      <c r="L125" s="20"/>
      <c r="M125" s="19"/>
      <c r="N125" s="20"/>
    </row>
    <row r="126" spans="1:14" ht="11.45" customHeight="1" x14ac:dyDescent="0.2">
      <c r="A126" s="16">
        <f>IF(D126&lt;&gt;"",COUNTA($D$10:D126),"")</f>
        <v>112</v>
      </c>
      <c r="C126" s="18">
        <v>2016</v>
      </c>
      <c r="D126" s="82">
        <v>4037.5630000000001</v>
      </c>
      <c r="E126" s="83">
        <v>3005.2730000000001</v>
      </c>
      <c r="F126" s="83">
        <v>450.21</v>
      </c>
      <c r="G126" s="83">
        <v>582.08000000000004</v>
      </c>
      <c r="H126" s="19"/>
      <c r="I126" s="20"/>
      <c r="J126" s="20"/>
      <c r="K126" s="19"/>
      <c r="L126" s="20"/>
      <c r="M126" s="19"/>
      <c r="N126" s="20"/>
    </row>
    <row r="127" spans="1:14" ht="11.45" customHeight="1" x14ac:dyDescent="0.2">
      <c r="A127" s="16">
        <f>IF(D127&lt;&gt;"",COUNTA($D$10:D127),"")</f>
        <v>113</v>
      </c>
      <c r="C127" s="18">
        <v>2017</v>
      </c>
      <c r="D127" s="82">
        <v>4190.0829999999996</v>
      </c>
      <c r="E127" s="83">
        <v>3116.2420000000002</v>
      </c>
      <c r="F127" s="83">
        <v>488.81299999999999</v>
      </c>
      <c r="G127" s="83">
        <v>585.02800000000002</v>
      </c>
      <c r="H127" s="19"/>
      <c r="I127" s="20"/>
      <c r="J127" s="20"/>
      <c r="K127" s="19"/>
      <c r="L127" s="20"/>
      <c r="M127" s="19"/>
      <c r="N127" s="20"/>
    </row>
    <row r="128" spans="1:14" ht="11.45" customHeight="1" x14ac:dyDescent="0.2">
      <c r="A128" s="16">
        <f>IF(D128&lt;&gt;"",COUNTA($D$10:D128),"")</f>
        <v>114</v>
      </c>
      <c r="C128" s="18">
        <v>2018</v>
      </c>
      <c r="D128" s="82">
        <v>4334.3599999999997</v>
      </c>
      <c r="E128" s="83">
        <v>3255.0529999999999</v>
      </c>
      <c r="F128" s="83">
        <v>461.435</v>
      </c>
      <c r="G128" s="83">
        <v>617.87199999999996</v>
      </c>
      <c r="H128" s="19"/>
      <c r="I128" s="20"/>
      <c r="J128" s="20"/>
      <c r="K128" s="19"/>
      <c r="L128" s="20"/>
      <c r="M128" s="19"/>
      <c r="N128" s="20"/>
    </row>
    <row r="129" spans="1:14" ht="6" customHeight="1" x14ac:dyDescent="0.2">
      <c r="A129" s="16" t="str">
        <f>IF(D129&lt;&gt;"",COUNTA($D$10:D129),"")</f>
        <v/>
      </c>
      <c r="C129" s="18"/>
      <c r="D129" s="82"/>
      <c r="E129" s="83"/>
      <c r="F129" s="83"/>
      <c r="G129" s="83"/>
      <c r="H129" s="61"/>
      <c r="I129" s="61"/>
      <c r="J129" s="61"/>
      <c r="K129" s="61"/>
      <c r="L129" s="61"/>
      <c r="M129" s="61"/>
      <c r="N129" s="61"/>
    </row>
    <row r="130" spans="1:14" ht="11.45" customHeight="1" x14ac:dyDescent="0.2">
      <c r="A130" s="16">
        <f>IF(D130&lt;&gt;"",COUNTA($D$10:D130),"")</f>
        <v>115</v>
      </c>
      <c r="B130" s="17" t="s">
        <v>102</v>
      </c>
      <c r="C130" s="18">
        <v>2000</v>
      </c>
      <c r="D130" s="82">
        <v>2133.9209999999998</v>
      </c>
      <c r="E130" s="83">
        <v>1701.36</v>
      </c>
      <c r="F130" s="83">
        <v>244.7</v>
      </c>
      <c r="G130" s="83">
        <v>187.86099999999999</v>
      </c>
      <c r="H130" s="19"/>
      <c r="I130" s="20"/>
      <c r="J130" s="20"/>
      <c r="K130" s="19"/>
      <c r="L130" s="20"/>
      <c r="M130" s="19"/>
      <c r="N130" s="20"/>
    </row>
    <row r="131" spans="1:14" ht="11.45" customHeight="1" x14ac:dyDescent="0.2">
      <c r="A131" s="16">
        <f>IF(D131&lt;&gt;"",COUNTA($D$10:D131),"")</f>
        <v>116</v>
      </c>
      <c r="B131" s="17" t="s">
        <v>103</v>
      </c>
      <c r="C131" s="18">
        <v>2001</v>
      </c>
      <c r="D131" s="82">
        <v>2215.9839999999999</v>
      </c>
      <c r="E131" s="83">
        <v>1737.9659999999999</v>
      </c>
      <c r="F131" s="83">
        <v>256.66500000000002</v>
      </c>
      <c r="G131" s="83">
        <v>221.35300000000001</v>
      </c>
      <c r="H131" s="19"/>
      <c r="I131" s="20"/>
      <c r="J131" s="20"/>
      <c r="K131" s="19"/>
      <c r="L131" s="20"/>
      <c r="M131" s="19"/>
      <c r="N131" s="20"/>
    </row>
    <row r="132" spans="1:14" ht="11.45" customHeight="1" x14ac:dyDescent="0.2">
      <c r="A132" s="16">
        <f>IF(D132&lt;&gt;"",COUNTA($D$10:D132),"")</f>
        <v>117</v>
      </c>
      <c r="C132" s="18">
        <v>2002</v>
      </c>
      <c r="D132" s="82">
        <v>2236.413</v>
      </c>
      <c r="E132" s="83">
        <v>1759.91</v>
      </c>
      <c r="F132" s="83">
        <v>250.601</v>
      </c>
      <c r="G132" s="83">
        <v>225.90199999999999</v>
      </c>
      <c r="H132" s="19"/>
      <c r="I132" s="20"/>
      <c r="J132" s="20"/>
      <c r="K132" s="19"/>
      <c r="L132" s="20"/>
      <c r="M132" s="19"/>
      <c r="N132" s="20"/>
    </row>
    <row r="133" spans="1:14" ht="11.45" customHeight="1" x14ac:dyDescent="0.2">
      <c r="A133" s="16">
        <f>IF(D133&lt;&gt;"",COUNTA($D$10:D133),"")</f>
        <v>118</v>
      </c>
      <c r="C133" s="18">
        <v>2003</v>
      </c>
      <c r="D133" s="82">
        <v>2241.7820000000002</v>
      </c>
      <c r="E133" s="83">
        <v>1773.7639999999999</v>
      </c>
      <c r="F133" s="83">
        <v>232.881</v>
      </c>
      <c r="G133" s="83">
        <v>235.137</v>
      </c>
      <c r="H133" s="19"/>
      <c r="I133" s="20"/>
      <c r="J133" s="20"/>
      <c r="K133" s="19"/>
      <c r="L133" s="20"/>
      <c r="M133" s="19"/>
      <c r="N133" s="20"/>
    </row>
    <row r="134" spans="1:14" ht="11.45" customHeight="1" x14ac:dyDescent="0.2">
      <c r="A134" s="16">
        <f>IF(D134&lt;&gt;"",COUNTA($D$10:D134),"")</f>
        <v>119</v>
      </c>
      <c r="B134" s="21"/>
      <c r="C134" s="18">
        <v>2004</v>
      </c>
      <c r="D134" s="82">
        <v>2304.0279999999998</v>
      </c>
      <c r="E134" s="83">
        <v>1794.866</v>
      </c>
      <c r="F134" s="83">
        <v>259.803</v>
      </c>
      <c r="G134" s="83">
        <v>249.35900000000001</v>
      </c>
      <c r="H134" s="19"/>
      <c r="I134" s="20"/>
      <c r="J134" s="20"/>
      <c r="K134" s="19"/>
      <c r="L134" s="20"/>
      <c r="M134" s="19"/>
      <c r="N134" s="20"/>
    </row>
    <row r="135" spans="1:14" ht="11.45" customHeight="1" x14ac:dyDescent="0.2">
      <c r="A135" s="16">
        <f>IF(D135&lt;&gt;"",COUNTA($D$10:D135),"")</f>
        <v>120</v>
      </c>
      <c r="C135" s="18">
        <v>2005</v>
      </c>
      <c r="D135" s="82">
        <v>2334.297</v>
      </c>
      <c r="E135" s="83">
        <v>1808.1990000000001</v>
      </c>
      <c r="F135" s="83">
        <v>255.98400000000001</v>
      </c>
      <c r="G135" s="83">
        <v>270.11399999999998</v>
      </c>
      <c r="H135" s="19"/>
      <c r="I135" s="20"/>
      <c r="J135" s="20"/>
      <c r="K135" s="19"/>
      <c r="L135" s="20"/>
      <c r="M135" s="19"/>
      <c r="N135" s="20"/>
    </row>
    <row r="136" spans="1:14" ht="11.45" customHeight="1" x14ac:dyDescent="0.2">
      <c r="A136" s="16">
        <f>IF(D136&lt;&gt;"",COUNTA($D$10:D136),"")</f>
        <v>121</v>
      </c>
      <c r="C136" s="18">
        <v>2006</v>
      </c>
      <c r="D136" s="82">
        <v>2419.37</v>
      </c>
      <c r="E136" s="83">
        <v>1844.2809999999999</v>
      </c>
      <c r="F136" s="83">
        <v>272.15499999999997</v>
      </c>
      <c r="G136" s="83">
        <v>302.93400000000003</v>
      </c>
      <c r="H136" s="19"/>
      <c r="I136" s="20"/>
      <c r="J136" s="20"/>
      <c r="K136" s="19"/>
      <c r="L136" s="20"/>
      <c r="M136" s="19"/>
      <c r="N136" s="20"/>
    </row>
    <row r="137" spans="1:14" ht="11.45" customHeight="1" x14ac:dyDescent="0.2">
      <c r="A137" s="16">
        <f>IF(D137&lt;&gt;"",COUNTA($D$10:D137),"")</f>
        <v>122</v>
      </c>
      <c r="C137" s="18">
        <v>2007</v>
      </c>
      <c r="D137" s="82">
        <v>2527.0340000000001</v>
      </c>
      <c r="E137" s="83">
        <v>1919.27</v>
      </c>
      <c r="F137" s="83">
        <v>290.81799999999998</v>
      </c>
      <c r="G137" s="83">
        <v>316.94600000000003</v>
      </c>
      <c r="H137" s="19"/>
      <c r="I137" s="20"/>
      <c r="J137" s="20"/>
      <c r="K137" s="19"/>
      <c r="L137" s="20"/>
      <c r="M137" s="19"/>
      <c r="N137" s="20"/>
    </row>
    <row r="138" spans="1:14" ht="11.45" customHeight="1" x14ac:dyDescent="0.2">
      <c r="A138" s="16">
        <f>IF(D138&lt;&gt;"",COUNTA($D$10:D138),"")</f>
        <v>123</v>
      </c>
      <c r="B138" s="21"/>
      <c r="C138" s="18">
        <v>2008</v>
      </c>
      <c r="D138" s="82">
        <v>2630.7689999999998</v>
      </c>
      <c r="E138" s="83">
        <v>1969.2159999999999</v>
      </c>
      <c r="F138" s="83">
        <v>320.846</v>
      </c>
      <c r="G138" s="83">
        <v>340.70699999999999</v>
      </c>
      <c r="H138" s="19"/>
      <c r="I138" s="20"/>
      <c r="J138" s="20"/>
      <c r="K138" s="19"/>
      <c r="L138" s="20"/>
      <c r="M138" s="19"/>
      <c r="N138" s="20"/>
    </row>
    <row r="139" spans="1:14" ht="11.45" customHeight="1" x14ac:dyDescent="0.2">
      <c r="A139" s="16">
        <f>IF(D139&lt;&gt;"",COUNTA($D$10:D139),"")</f>
        <v>124</v>
      </c>
      <c r="C139" s="18">
        <v>2009</v>
      </c>
      <c r="D139" s="82">
        <v>2596.5010000000002</v>
      </c>
      <c r="E139" s="83">
        <v>2001.8889999999999</v>
      </c>
      <c r="F139" s="83">
        <v>251.042</v>
      </c>
      <c r="G139" s="83">
        <v>343.57</v>
      </c>
      <c r="H139" s="19"/>
      <c r="I139" s="20"/>
      <c r="J139" s="20"/>
      <c r="K139" s="19"/>
      <c r="L139" s="20"/>
      <c r="M139" s="19"/>
      <c r="N139" s="20"/>
    </row>
    <row r="140" spans="1:14" ht="11.45" customHeight="1" x14ac:dyDescent="0.2">
      <c r="A140" s="16">
        <f>IF(D140&lt;&gt;"",COUNTA($D$10:D140),"")</f>
        <v>125</v>
      </c>
      <c r="C140" s="18">
        <v>2010</v>
      </c>
      <c r="D140" s="82">
        <v>2606.6239999999998</v>
      </c>
      <c r="E140" s="83">
        <v>2021.1669999999999</v>
      </c>
      <c r="F140" s="83">
        <v>284.233</v>
      </c>
      <c r="G140" s="83">
        <v>301.22399999999999</v>
      </c>
      <c r="H140" s="19"/>
      <c r="I140" s="20"/>
      <c r="J140" s="20"/>
      <c r="K140" s="19"/>
      <c r="L140" s="20"/>
      <c r="M140" s="19"/>
      <c r="N140" s="20"/>
    </row>
    <row r="141" spans="1:14" ht="11.45" customHeight="1" x14ac:dyDescent="0.2">
      <c r="A141" s="16">
        <f>IF(D141&lt;&gt;"",COUNTA($D$10:D141),"")</f>
        <v>126</v>
      </c>
      <c r="C141" s="18">
        <v>2011</v>
      </c>
      <c r="D141" s="82">
        <v>2721.1289999999999</v>
      </c>
      <c r="E141" s="83">
        <v>2083.8910000000001</v>
      </c>
      <c r="F141" s="83">
        <v>321</v>
      </c>
      <c r="G141" s="83">
        <v>316.238</v>
      </c>
      <c r="H141" s="19"/>
      <c r="I141" s="20"/>
      <c r="J141" s="20"/>
      <c r="K141" s="19"/>
      <c r="L141" s="20"/>
      <c r="M141" s="19"/>
      <c r="N141" s="20"/>
    </row>
    <row r="142" spans="1:14" ht="11.45" customHeight="1" x14ac:dyDescent="0.2">
      <c r="A142" s="16">
        <f>IF(D142&lt;&gt;"",COUNTA($D$10:D142),"")</f>
        <v>127</v>
      </c>
      <c r="B142" s="21"/>
      <c r="C142" s="18">
        <v>2012</v>
      </c>
      <c r="D142" s="82">
        <v>2798.0189999999998</v>
      </c>
      <c r="E142" s="83">
        <v>2151.8090000000002</v>
      </c>
      <c r="F142" s="83">
        <v>322.59199999999998</v>
      </c>
      <c r="G142" s="83">
        <v>323.61799999999999</v>
      </c>
      <c r="H142" s="19"/>
      <c r="I142" s="20"/>
      <c r="J142" s="20"/>
      <c r="K142" s="19"/>
      <c r="L142" s="20"/>
      <c r="M142" s="19"/>
      <c r="N142" s="20"/>
    </row>
    <row r="143" spans="1:14" ht="11.45" customHeight="1" x14ac:dyDescent="0.2">
      <c r="A143" s="16">
        <f>IF(D143&lt;&gt;"",COUNTA($D$10:D143),"")</f>
        <v>128</v>
      </c>
      <c r="B143" s="21"/>
      <c r="C143" s="18">
        <v>2013</v>
      </c>
      <c r="D143" s="82">
        <v>2863.25</v>
      </c>
      <c r="E143" s="83">
        <v>2191.6610000000001</v>
      </c>
      <c r="F143" s="83">
        <v>347.44099999999997</v>
      </c>
      <c r="G143" s="83">
        <v>324.14800000000002</v>
      </c>
      <c r="H143" s="19"/>
      <c r="I143" s="20"/>
      <c r="J143" s="20"/>
      <c r="K143" s="19"/>
      <c r="L143" s="20"/>
      <c r="M143" s="19"/>
      <c r="N143" s="20"/>
    </row>
    <row r="144" spans="1:14" ht="11.45" customHeight="1" x14ac:dyDescent="0.2">
      <c r="A144" s="16">
        <f>IF(D144&lt;&gt;"",COUNTA($D$10:D144),"")</f>
        <v>129</v>
      </c>
      <c r="B144" s="21"/>
      <c r="C144" s="18">
        <v>2014</v>
      </c>
      <c r="D144" s="82">
        <v>2920.1219999999998</v>
      </c>
      <c r="E144" s="83">
        <v>2272.6669999999999</v>
      </c>
      <c r="F144" s="83">
        <v>341.17399999999998</v>
      </c>
      <c r="G144" s="83">
        <v>306.28100000000001</v>
      </c>
      <c r="H144" s="19"/>
      <c r="I144" s="20"/>
      <c r="J144" s="20"/>
      <c r="K144" s="19"/>
      <c r="L144" s="20"/>
      <c r="M144" s="19"/>
      <c r="N144" s="20"/>
    </row>
    <row r="145" spans="1:14" ht="11.45" customHeight="1" x14ac:dyDescent="0.2">
      <c r="A145" s="16">
        <f>IF(D145&lt;&gt;"",COUNTA($D$10:D145),"")</f>
        <v>130</v>
      </c>
      <c r="C145" s="18">
        <v>2015</v>
      </c>
      <c r="D145" s="82">
        <v>3004.1379999999999</v>
      </c>
      <c r="E145" s="83">
        <v>2380.623</v>
      </c>
      <c r="F145" s="83">
        <v>307.48899999999998</v>
      </c>
      <c r="G145" s="83">
        <v>316.02600000000001</v>
      </c>
      <c r="H145" s="19"/>
      <c r="I145" s="20"/>
      <c r="J145" s="20"/>
      <c r="K145" s="19"/>
      <c r="L145" s="20"/>
      <c r="M145" s="19"/>
      <c r="N145" s="20"/>
    </row>
    <row r="146" spans="1:14" ht="11.45" customHeight="1" x14ac:dyDescent="0.2">
      <c r="A146" s="16">
        <f>IF(D146&lt;&gt;"",COUNTA($D$10:D146),"")</f>
        <v>131</v>
      </c>
      <c r="C146" s="18">
        <v>2016</v>
      </c>
      <c r="D146" s="82">
        <v>3081.9870000000001</v>
      </c>
      <c r="E146" s="83">
        <v>2471.1709999999998</v>
      </c>
      <c r="F146" s="83">
        <v>282.66199999999998</v>
      </c>
      <c r="G146" s="83">
        <v>328.154</v>
      </c>
      <c r="H146" s="19"/>
      <c r="I146" s="20"/>
      <c r="J146" s="20"/>
      <c r="K146" s="19"/>
      <c r="L146" s="20"/>
      <c r="M146" s="19"/>
      <c r="N146" s="20"/>
    </row>
    <row r="147" spans="1:14" ht="11.45" customHeight="1" x14ac:dyDescent="0.2">
      <c r="A147" s="16">
        <f>IF(D147&lt;&gt;"",COUNTA($D$10:D147),"")</f>
        <v>132</v>
      </c>
      <c r="C147" s="18">
        <v>2017</v>
      </c>
      <c r="D147" s="82">
        <v>3205.614</v>
      </c>
      <c r="E147" s="83">
        <v>2562.4180000000001</v>
      </c>
      <c r="F147" s="83">
        <v>313.065</v>
      </c>
      <c r="G147" s="83">
        <v>330.13099999999997</v>
      </c>
      <c r="H147" s="19"/>
      <c r="I147" s="20"/>
      <c r="J147" s="20"/>
      <c r="K147" s="19"/>
      <c r="L147" s="20"/>
      <c r="M147" s="19"/>
      <c r="N147" s="20"/>
    </row>
    <row r="148" spans="1:14" ht="11.45" customHeight="1" x14ac:dyDescent="0.2">
      <c r="A148" s="16">
        <f>IF(D148&lt;&gt;"",COUNTA($D$10:D148),"")</f>
        <v>133</v>
      </c>
      <c r="C148" s="18">
        <v>2018</v>
      </c>
      <c r="D148" s="82">
        <v>3313.1390000000001</v>
      </c>
      <c r="E148" s="83">
        <v>2676.5590000000002</v>
      </c>
      <c r="F148" s="83">
        <v>289.04899999999998</v>
      </c>
      <c r="G148" s="83">
        <v>347.53100000000001</v>
      </c>
      <c r="H148" s="19"/>
      <c r="I148" s="20"/>
      <c r="J148" s="20"/>
      <c r="K148" s="19"/>
      <c r="L148" s="20"/>
      <c r="M148" s="19"/>
      <c r="N148" s="20"/>
    </row>
    <row r="149" spans="1:14" ht="6" customHeight="1" x14ac:dyDescent="0.2">
      <c r="A149" s="16" t="str">
        <f>IF(D149&lt;&gt;"",COUNTA($D$10:D149),"")</f>
        <v/>
      </c>
      <c r="C149" s="18"/>
      <c r="D149" s="82"/>
      <c r="E149" s="83"/>
      <c r="F149" s="83"/>
      <c r="G149" s="83"/>
      <c r="H149" s="61"/>
      <c r="I149" s="61"/>
      <c r="J149" s="61"/>
      <c r="K149" s="61"/>
      <c r="L149" s="61"/>
      <c r="M149" s="61"/>
      <c r="N149" s="61"/>
    </row>
    <row r="150" spans="1:14" ht="11.45" customHeight="1" x14ac:dyDescent="0.2">
      <c r="A150" s="16">
        <f>IF(D150&lt;&gt;"",COUNTA($D$10:D150),"")</f>
        <v>134</v>
      </c>
      <c r="B150" s="17" t="s">
        <v>104</v>
      </c>
      <c r="C150" s="18">
        <v>2000</v>
      </c>
      <c r="D150" s="82">
        <v>3136.12</v>
      </c>
      <c r="E150" s="83">
        <v>2432.241</v>
      </c>
      <c r="F150" s="83">
        <v>385.98500000000001</v>
      </c>
      <c r="G150" s="83">
        <v>317.89400000000001</v>
      </c>
      <c r="H150" s="19"/>
      <c r="I150" s="20"/>
      <c r="J150" s="20"/>
      <c r="K150" s="19"/>
      <c r="L150" s="20"/>
      <c r="M150" s="19"/>
      <c r="N150" s="20"/>
    </row>
    <row r="151" spans="1:14" ht="11.45" customHeight="1" x14ac:dyDescent="0.2">
      <c r="A151" s="16">
        <f>IF(D151&lt;&gt;"",COUNTA($D$10:D151),"")</f>
        <v>135</v>
      </c>
      <c r="B151" s="17" t="s">
        <v>105</v>
      </c>
      <c r="C151" s="18">
        <v>2001</v>
      </c>
      <c r="D151" s="82">
        <v>3164.3870000000002</v>
      </c>
      <c r="E151" s="83">
        <v>2405.7910000000002</v>
      </c>
      <c r="F151" s="83">
        <v>392.9</v>
      </c>
      <c r="G151" s="83">
        <v>365.69600000000003</v>
      </c>
      <c r="H151" s="19"/>
      <c r="I151" s="20"/>
      <c r="J151" s="20"/>
      <c r="K151" s="19"/>
      <c r="L151" s="20"/>
      <c r="M151" s="19"/>
      <c r="N151" s="20"/>
    </row>
    <row r="152" spans="1:14" ht="11.45" customHeight="1" x14ac:dyDescent="0.2">
      <c r="A152" s="16">
        <f>IF(D152&lt;&gt;"",COUNTA($D$10:D152),"")</f>
        <v>136</v>
      </c>
      <c r="C152" s="18">
        <v>2002</v>
      </c>
      <c r="D152" s="82">
        <v>3143.6990000000001</v>
      </c>
      <c r="E152" s="83">
        <v>2388.1039999999998</v>
      </c>
      <c r="F152" s="83">
        <v>385.084</v>
      </c>
      <c r="G152" s="83">
        <v>370.51100000000002</v>
      </c>
      <c r="H152" s="19"/>
      <c r="I152" s="20"/>
      <c r="J152" s="20"/>
      <c r="K152" s="19"/>
      <c r="L152" s="20"/>
      <c r="M152" s="19"/>
      <c r="N152" s="20"/>
    </row>
    <row r="153" spans="1:14" ht="11.45" customHeight="1" x14ac:dyDescent="0.2">
      <c r="A153" s="16">
        <f>IF(D153&lt;&gt;"",COUNTA($D$10:D153),"")</f>
        <v>137</v>
      </c>
      <c r="C153" s="18">
        <v>2003</v>
      </c>
      <c r="D153" s="82">
        <v>3099.5659999999998</v>
      </c>
      <c r="E153" s="83">
        <v>2358.991</v>
      </c>
      <c r="F153" s="83">
        <v>356.18099999999998</v>
      </c>
      <c r="G153" s="83">
        <v>384.39400000000001</v>
      </c>
      <c r="H153" s="19"/>
      <c r="I153" s="20"/>
      <c r="J153" s="20"/>
      <c r="K153" s="19"/>
      <c r="L153" s="20"/>
      <c r="M153" s="19"/>
      <c r="N153" s="20"/>
    </row>
    <row r="154" spans="1:14" ht="11.45" customHeight="1" x14ac:dyDescent="0.2">
      <c r="A154" s="16">
        <f>IF(D154&lt;&gt;"",COUNTA($D$10:D154),"")</f>
        <v>138</v>
      </c>
      <c r="B154" s="21"/>
      <c r="C154" s="18">
        <v>2004</v>
      </c>
      <c r="D154" s="82">
        <v>3140.5990000000002</v>
      </c>
      <c r="E154" s="83">
        <v>2338.8530000000001</v>
      </c>
      <c r="F154" s="83">
        <v>391.38</v>
      </c>
      <c r="G154" s="83">
        <v>410.36599999999999</v>
      </c>
      <c r="H154" s="19"/>
      <c r="I154" s="20"/>
      <c r="J154" s="20"/>
      <c r="K154" s="19"/>
      <c r="L154" s="20"/>
      <c r="M154" s="19"/>
      <c r="N154" s="20"/>
    </row>
    <row r="155" spans="1:14" ht="11.45" customHeight="1" x14ac:dyDescent="0.2">
      <c r="A155" s="16">
        <f>IF(D155&lt;&gt;"",COUNTA($D$10:D155),"")</f>
        <v>139</v>
      </c>
      <c r="C155" s="18">
        <v>2005</v>
      </c>
      <c r="D155" s="82">
        <v>3152.0929999999998</v>
      </c>
      <c r="E155" s="83">
        <v>2331.1210000000001</v>
      </c>
      <c r="F155" s="83">
        <v>386.47</v>
      </c>
      <c r="G155" s="83">
        <v>434.50200000000001</v>
      </c>
      <c r="H155" s="19"/>
      <c r="I155" s="20"/>
      <c r="J155" s="20"/>
      <c r="K155" s="19"/>
      <c r="L155" s="20"/>
      <c r="M155" s="19"/>
      <c r="N155" s="20"/>
    </row>
    <row r="156" spans="1:14" ht="11.45" customHeight="1" x14ac:dyDescent="0.2">
      <c r="A156" s="16">
        <f>IF(D156&lt;&gt;"",COUNTA($D$10:D156),"")</f>
        <v>140</v>
      </c>
      <c r="C156" s="18">
        <v>2006</v>
      </c>
      <c r="D156" s="82">
        <v>3233.7629999999999</v>
      </c>
      <c r="E156" s="83">
        <v>2354.7869999999998</v>
      </c>
      <c r="F156" s="83">
        <v>409.50900000000001</v>
      </c>
      <c r="G156" s="83">
        <v>469.46699999999998</v>
      </c>
      <c r="H156" s="19"/>
      <c r="I156" s="20"/>
      <c r="J156" s="20"/>
      <c r="K156" s="19"/>
      <c r="L156" s="20"/>
      <c r="M156" s="19"/>
      <c r="N156" s="20"/>
    </row>
    <row r="157" spans="1:14" ht="11.45" customHeight="1" x14ac:dyDescent="0.2">
      <c r="A157" s="16">
        <f>IF(D157&lt;&gt;"",COUNTA($D$10:D157),"")</f>
        <v>141</v>
      </c>
      <c r="C157" s="18">
        <v>2007</v>
      </c>
      <c r="D157" s="82">
        <v>3331.2779999999998</v>
      </c>
      <c r="E157" s="83">
        <v>2423.672</v>
      </c>
      <c r="F157" s="83">
        <v>431.17700000000002</v>
      </c>
      <c r="G157" s="83">
        <v>476.42899999999997</v>
      </c>
      <c r="H157" s="19"/>
      <c r="I157" s="20"/>
      <c r="J157" s="20"/>
      <c r="K157" s="19"/>
      <c r="L157" s="20"/>
      <c r="M157" s="19"/>
      <c r="N157" s="20"/>
    </row>
    <row r="158" spans="1:14" ht="11.45" customHeight="1" x14ac:dyDescent="0.2">
      <c r="A158" s="16">
        <f>IF(D158&lt;&gt;"",COUNTA($D$10:D158),"")</f>
        <v>142</v>
      </c>
      <c r="B158" s="21"/>
      <c r="C158" s="18">
        <v>2008</v>
      </c>
      <c r="D158" s="82">
        <v>3514.6729999999998</v>
      </c>
      <c r="E158" s="83">
        <v>2522.4160000000002</v>
      </c>
      <c r="F158" s="83">
        <v>475.48200000000003</v>
      </c>
      <c r="G158" s="83">
        <v>516.77499999999998</v>
      </c>
      <c r="H158" s="19"/>
      <c r="I158" s="20"/>
      <c r="J158" s="20"/>
      <c r="K158" s="19"/>
      <c r="L158" s="20"/>
      <c r="M158" s="19"/>
      <c r="N158" s="20"/>
    </row>
    <row r="159" spans="1:14" ht="11.45" customHeight="1" x14ac:dyDescent="0.2">
      <c r="A159" s="16">
        <f>IF(D159&lt;&gt;"",COUNTA($D$10:D159),"")</f>
        <v>143</v>
      </c>
      <c r="C159" s="18">
        <v>2009</v>
      </c>
      <c r="D159" s="82">
        <v>3510.1480000000001</v>
      </c>
      <c r="E159" s="83">
        <v>2602.3760000000002</v>
      </c>
      <c r="F159" s="83">
        <v>381.57299999999998</v>
      </c>
      <c r="G159" s="83">
        <v>526.19899999999996</v>
      </c>
      <c r="H159" s="19"/>
      <c r="I159" s="20"/>
      <c r="J159" s="20"/>
      <c r="K159" s="19"/>
      <c r="L159" s="20"/>
      <c r="M159" s="19"/>
      <c r="N159" s="20"/>
    </row>
    <row r="160" spans="1:14" ht="11.45" customHeight="1" x14ac:dyDescent="0.2">
      <c r="A160" s="16">
        <f>IF(D160&lt;&gt;"",COUNTA($D$10:D160),"")</f>
        <v>144</v>
      </c>
      <c r="C160" s="18">
        <v>2010</v>
      </c>
      <c r="D160" s="82">
        <v>3555.0810000000001</v>
      </c>
      <c r="E160" s="83">
        <v>2664.364</v>
      </c>
      <c r="F160" s="83">
        <v>429.59899999999999</v>
      </c>
      <c r="G160" s="83">
        <v>461.11799999999999</v>
      </c>
      <c r="H160" s="19"/>
      <c r="I160" s="20"/>
      <c r="J160" s="20"/>
      <c r="K160" s="19"/>
      <c r="L160" s="20"/>
      <c r="M160" s="19"/>
      <c r="N160" s="20"/>
    </row>
    <row r="161" spans="1:14" ht="11.45" customHeight="1" x14ac:dyDescent="0.2">
      <c r="A161" s="16">
        <f>IF(D161&lt;&gt;"",COUNTA($D$10:D161),"")</f>
        <v>145</v>
      </c>
      <c r="C161" s="18">
        <v>2011</v>
      </c>
      <c r="D161" s="82">
        <v>3666.058</v>
      </c>
      <c r="E161" s="83">
        <v>2715.252</v>
      </c>
      <c r="F161" s="83">
        <v>473.95100000000002</v>
      </c>
      <c r="G161" s="83">
        <v>476.85500000000002</v>
      </c>
      <c r="H161" s="19"/>
      <c r="I161" s="20"/>
      <c r="J161" s="20"/>
      <c r="K161" s="19"/>
      <c r="L161" s="20"/>
      <c r="M161" s="19"/>
      <c r="N161" s="20"/>
    </row>
    <row r="162" spans="1:14" ht="11.45" customHeight="1" x14ac:dyDescent="0.2">
      <c r="A162" s="16">
        <f>IF(D162&lt;&gt;"",COUNTA($D$10:D162),"")</f>
        <v>146</v>
      </c>
      <c r="B162" s="21"/>
      <c r="C162" s="18">
        <v>2012</v>
      </c>
      <c r="D162" s="82">
        <v>3736.625</v>
      </c>
      <c r="E162" s="83">
        <v>2780.4340000000002</v>
      </c>
      <c r="F162" s="83">
        <v>475.46300000000002</v>
      </c>
      <c r="G162" s="83">
        <v>480.72800000000001</v>
      </c>
      <c r="H162" s="19"/>
      <c r="I162" s="20"/>
      <c r="J162" s="20"/>
      <c r="K162" s="19"/>
      <c r="L162" s="20"/>
      <c r="M162" s="19"/>
      <c r="N162" s="20"/>
    </row>
    <row r="163" spans="1:14" ht="11.45" customHeight="1" x14ac:dyDescent="0.2">
      <c r="A163" s="16">
        <f>IF(D163&lt;&gt;"",COUNTA($D$10:D163),"")</f>
        <v>147</v>
      </c>
      <c r="B163" s="21"/>
      <c r="C163" s="18">
        <v>2013</v>
      </c>
      <c r="D163" s="82">
        <v>3774.7020000000002</v>
      </c>
      <c r="E163" s="83">
        <v>2804.5450000000001</v>
      </c>
      <c r="F163" s="83">
        <v>504.96</v>
      </c>
      <c r="G163" s="83">
        <v>465.197</v>
      </c>
      <c r="H163" s="19"/>
      <c r="I163" s="20"/>
      <c r="J163" s="20"/>
      <c r="K163" s="19"/>
      <c r="L163" s="20"/>
      <c r="M163" s="19"/>
      <c r="N163" s="20"/>
    </row>
    <row r="164" spans="1:14" ht="11.45" customHeight="1" x14ac:dyDescent="0.2">
      <c r="A164" s="16">
        <f>IF(D164&lt;&gt;"",COUNTA($D$10:D164),"")</f>
        <v>148</v>
      </c>
      <c r="B164" s="21"/>
      <c r="C164" s="18">
        <v>2014</v>
      </c>
      <c r="D164" s="82">
        <v>3831.5439999999999</v>
      </c>
      <c r="E164" s="83">
        <v>2883.73</v>
      </c>
      <c r="F164" s="83">
        <v>496.30900000000003</v>
      </c>
      <c r="G164" s="83">
        <v>451.505</v>
      </c>
      <c r="H164" s="19"/>
      <c r="I164" s="20"/>
      <c r="J164" s="20"/>
      <c r="K164" s="19"/>
      <c r="L164" s="20"/>
      <c r="M164" s="19"/>
      <c r="N164" s="20"/>
    </row>
    <row r="165" spans="1:14" ht="11.45" customHeight="1" x14ac:dyDescent="0.2">
      <c r="A165" s="16">
        <f>IF(D165&lt;&gt;"",COUNTA($D$10:D165),"")</f>
        <v>149</v>
      </c>
      <c r="C165" s="18">
        <v>2015</v>
      </c>
      <c r="D165" s="82">
        <v>3936.7</v>
      </c>
      <c r="E165" s="83">
        <v>3023.4740000000002</v>
      </c>
      <c r="F165" s="83">
        <v>458.036</v>
      </c>
      <c r="G165" s="83">
        <v>455.19</v>
      </c>
      <c r="H165" s="19"/>
      <c r="I165" s="20"/>
      <c r="J165" s="20"/>
      <c r="K165" s="19"/>
      <c r="L165" s="20"/>
      <c r="M165" s="19"/>
      <c r="N165" s="20"/>
    </row>
    <row r="166" spans="1:14" ht="11.45" customHeight="1" x14ac:dyDescent="0.2">
      <c r="A166" s="16">
        <f>IF(D166&lt;&gt;"",COUNTA($D$10:D166),"")</f>
        <v>150</v>
      </c>
      <c r="C166" s="18">
        <v>2016</v>
      </c>
      <c r="D166" s="82">
        <v>4054.2739999999999</v>
      </c>
      <c r="E166" s="83">
        <v>3124.6109999999999</v>
      </c>
      <c r="F166" s="83">
        <v>430.02699999999999</v>
      </c>
      <c r="G166" s="83">
        <v>499.63600000000002</v>
      </c>
      <c r="H166" s="19"/>
      <c r="I166" s="20"/>
      <c r="J166" s="20"/>
      <c r="K166" s="19"/>
      <c r="L166" s="20"/>
      <c r="M166" s="19"/>
      <c r="N166" s="20"/>
    </row>
    <row r="167" spans="1:14" ht="11.45" customHeight="1" x14ac:dyDescent="0.2">
      <c r="A167" s="16">
        <f>IF(D167&lt;&gt;"",COUNTA($D$10:D167),"")</f>
        <v>151</v>
      </c>
      <c r="C167" s="18">
        <v>2017</v>
      </c>
      <c r="D167" s="82">
        <v>4214.8059999999996</v>
      </c>
      <c r="E167" s="83">
        <v>3239.9859999999999</v>
      </c>
      <c r="F167" s="83">
        <v>471.43400000000003</v>
      </c>
      <c r="G167" s="83">
        <v>503.38600000000002</v>
      </c>
      <c r="H167" s="19"/>
      <c r="I167" s="20"/>
      <c r="J167" s="20"/>
      <c r="K167" s="19"/>
      <c r="L167" s="20"/>
      <c r="M167" s="19"/>
      <c r="N167" s="20"/>
    </row>
    <row r="168" spans="1:14" ht="11.45" customHeight="1" x14ac:dyDescent="0.2">
      <c r="A168" s="16">
        <f>IF(D168&lt;&gt;"",COUNTA($D$10:D168),"")</f>
        <v>152</v>
      </c>
      <c r="C168" s="18">
        <v>2018</v>
      </c>
      <c r="D168" s="82">
        <v>4353.585</v>
      </c>
      <c r="E168" s="83">
        <v>3384.3090000000002</v>
      </c>
      <c r="F168" s="83">
        <v>438.53800000000001</v>
      </c>
      <c r="G168" s="83">
        <v>530.73800000000006</v>
      </c>
      <c r="H168" s="19"/>
      <c r="I168" s="20"/>
      <c r="J168" s="20"/>
      <c r="K168" s="19"/>
      <c r="L168" s="20"/>
      <c r="M168" s="19"/>
      <c r="N168" s="20"/>
    </row>
    <row r="169" spans="1:14" ht="6" customHeight="1" x14ac:dyDescent="0.2">
      <c r="A169" s="16" t="str">
        <f>IF(D169&lt;&gt;"",COUNTA($D$10:D169),"")</f>
        <v/>
      </c>
      <c r="C169" s="18"/>
      <c r="D169" s="82"/>
      <c r="E169" s="83"/>
      <c r="F169" s="83"/>
      <c r="G169" s="83"/>
      <c r="H169" s="61"/>
      <c r="I169" s="61"/>
      <c r="J169" s="61"/>
      <c r="K169" s="61"/>
      <c r="L169" s="61"/>
      <c r="M169" s="61"/>
      <c r="N169" s="61"/>
    </row>
    <row r="170" spans="1:14" ht="11.45" customHeight="1" x14ac:dyDescent="0.2">
      <c r="A170" s="16">
        <f>IF(D170&lt;&gt;"",COUNTA($D$10:D170),"")</f>
        <v>153</v>
      </c>
      <c r="B170" s="17" t="s">
        <v>106</v>
      </c>
      <c r="C170" s="18">
        <v>2000</v>
      </c>
      <c r="D170" s="82">
        <v>3162.221</v>
      </c>
      <c r="E170" s="83">
        <v>2480.1869999999999</v>
      </c>
      <c r="F170" s="83">
        <v>387.03199999999998</v>
      </c>
      <c r="G170" s="83">
        <v>295.00200000000001</v>
      </c>
      <c r="H170" s="19"/>
      <c r="I170" s="20"/>
      <c r="J170" s="20"/>
      <c r="K170" s="19"/>
      <c r="L170" s="20"/>
      <c r="M170" s="19"/>
      <c r="N170" s="20"/>
    </row>
    <row r="171" spans="1:14" ht="11.45" customHeight="1" x14ac:dyDescent="0.2">
      <c r="A171" s="16">
        <f>IF(D171&lt;&gt;"",COUNTA($D$10:D171),"")</f>
        <v>154</v>
      </c>
      <c r="B171" s="17" t="s">
        <v>107</v>
      </c>
      <c r="C171" s="18">
        <v>2001</v>
      </c>
      <c r="D171" s="82">
        <v>3291.482</v>
      </c>
      <c r="E171" s="83">
        <v>2531.009</v>
      </c>
      <c r="F171" s="83">
        <v>405.065</v>
      </c>
      <c r="G171" s="83">
        <v>355.40800000000002</v>
      </c>
      <c r="H171" s="19"/>
      <c r="I171" s="20"/>
      <c r="J171" s="20"/>
      <c r="K171" s="19"/>
      <c r="L171" s="20"/>
      <c r="M171" s="19"/>
      <c r="N171" s="20"/>
    </row>
    <row r="172" spans="1:14" ht="11.45" customHeight="1" x14ac:dyDescent="0.2">
      <c r="A172" s="16">
        <f>IF(D172&lt;&gt;"",COUNTA($D$10:D172),"")</f>
        <v>155</v>
      </c>
      <c r="C172" s="18">
        <v>2002</v>
      </c>
      <c r="D172" s="82">
        <v>3320.5230000000001</v>
      </c>
      <c r="E172" s="83">
        <v>2553.3420000000001</v>
      </c>
      <c r="F172" s="83">
        <v>386.58199999999999</v>
      </c>
      <c r="G172" s="83">
        <v>380.59899999999999</v>
      </c>
      <c r="H172" s="19"/>
      <c r="I172" s="20"/>
      <c r="J172" s="20"/>
      <c r="K172" s="19"/>
      <c r="L172" s="20"/>
      <c r="M172" s="19"/>
      <c r="N172" s="20"/>
    </row>
    <row r="173" spans="1:14" ht="11.45" customHeight="1" x14ac:dyDescent="0.2">
      <c r="A173" s="16">
        <f>IF(D173&lt;&gt;"",COUNTA($D$10:D173),"")</f>
        <v>156</v>
      </c>
      <c r="C173" s="18">
        <v>2003</v>
      </c>
      <c r="D173" s="82">
        <v>3324.4110000000001</v>
      </c>
      <c r="E173" s="83">
        <v>2563.8020000000001</v>
      </c>
      <c r="F173" s="83">
        <v>355.90899999999999</v>
      </c>
      <c r="G173" s="83">
        <v>404.7</v>
      </c>
      <c r="H173" s="19"/>
      <c r="I173" s="20"/>
      <c r="J173" s="20"/>
      <c r="K173" s="19"/>
      <c r="L173" s="20"/>
      <c r="M173" s="19"/>
      <c r="N173" s="20"/>
    </row>
    <row r="174" spans="1:14" ht="11.45" customHeight="1" x14ac:dyDescent="0.2">
      <c r="A174" s="16">
        <f>IF(D174&lt;&gt;"",COUNTA($D$10:D174),"")</f>
        <v>157</v>
      </c>
      <c r="B174" s="21"/>
      <c r="C174" s="18">
        <v>2004</v>
      </c>
      <c r="D174" s="82">
        <v>3422.9340000000002</v>
      </c>
      <c r="E174" s="83">
        <v>2584.6060000000002</v>
      </c>
      <c r="F174" s="83">
        <v>402.75099999999998</v>
      </c>
      <c r="G174" s="83">
        <v>435.577</v>
      </c>
      <c r="H174" s="19"/>
      <c r="I174" s="20"/>
      <c r="J174" s="20"/>
      <c r="K174" s="19"/>
      <c r="L174" s="20"/>
      <c r="M174" s="19"/>
      <c r="N174" s="20"/>
    </row>
    <row r="175" spans="1:14" ht="11.45" customHeight="1" x14ac:dyDescent="0.2">
      <c r="A175" s="16">
        <f>IF(D175&lt;&gt;"",COUNTA($D$10:D175),"")</f>
        <v>158</v>
      </c>
      <c r="C175" s="18">
        <v>2005</v>
      </c>
      <c r="D175" s="82">
        <v>3436.1819999999998</v>
      </c>
      <c r="E175" s="83">
        <v>2588.1750000000002</v>
      </c>
      <c r="F175" s="83">
        <v>389.459</v>
      </c>
      <c r="G175" s="83">
        <v>458.548</v>
      </c>
      <c r="H175" s="19"/>
      <c r="I175" s="20"/>
      <c r="J175" s="20"/>
      <c r="K175" s="19"/>
      <c r="L175" s="20"/>
      <c r="M175" s="19"/>
      <c r="N175" s="20"/>
    </row>
    <row r="176" spans="1:14" ht="11.45" customHeight="1" x14ac:dyDescent="0.2">
      <c r="A176" s="16">
        <f>IF(D176&lt;&gt;"",COUNTA($D$10:D176),"")</f>
        <v>159</v>
      </c>
      <c r="C176" s="18">
        <v>2006</v>
      </c>
      <c r="D176" s="82">
        <v>3529.5230000000001</v>
      </c>
      <c r="E176" s="83">
        <v>2623.9989999999998</v>
      </c>
      <c r="F176" s="83">
        <v>408.12599999999998</v>
      </c>
      <c r="G176" s="83">
        <v>497.39800000000002</v>
      </c>
      <c r="H176" s="19"/>
      <c r="I176" s="20"/>
      <c r="J176" s="20"/>
      <c r="K176" s="19"/>
      <c r="L176" s="20"/>
      <c r="M176" s="19"/>
      <c r="N176" s="20"/>
    </row>
    <row r="177" spans="1:14" ht="11.45" customHeight="1" x14ac:dyDescent="0.2">
      <c r="A177" s="16">
        <f>IF(D177&lt;&gt;"",COUNTA($D$10:D177),"")</f>
        <v>160</v>
      </c>
      <c r="C177" s="18">
        <v>2007</v>
      </c>
      <c r="D177" s="82">
        <v>3655.6689999999999</v>
      </c>
      <c r="E177" s="83">
        <v>2714.355</v>
      </c>
      <c r="F177" s="83">
        <v>435.52699999999999</v>
      </c>
      <c r="G177" s="83">
        <v>505.78699999999998</v>
      </c>
      <c r="H177" s="19"/>
      <c r="I177" s="20"/>
      <c r="J177" s="20"/>
      <c r="K177" s="19"/>
      <c r="L177" s="20"/>
      <c r="M177" s="19"/>
      <c r="N177" s="20"/>
    </row>
    <row r="178" spans="1:14" ht="11.45" customHeight="1" x14ac:dyDescent="0.2">
      <c r="A178" s="16">
        <f>IF(D178&lt;&gt;"",COUNTA($D$10:D178),"")</f>
        <v>161</v>
      </c>
      <c r="B178" s="21"/>
      <c r="C178" s="18">
        <v>2008</v>
      </c>
      <c r="D178" s="82">
        <v>3818.1840000000002</v>
      </c>
      <c r="E178" s="83">
        <v>2793.4490000000001</v>
      </c>
      <c r="F178" s="83">
        <v>487.08</v>
      </c>
      <c r="G178" s="83">
        <v>537.65499999999997</v>
      </c>
      <c r="H178" s="19"/>
      <c r="I178" s="20"/>
      <c r="J178" s="20"/>
      <c r="K178" s="19"/>
      <c r="L178" s="20"/>
      <c r="M178" s="19"/>
      <c r="N178" s="20"/>
    </row>
    <row r="179" spans="1:14" ht="11.45" customHeight="1" x14ac:dyDescent="0.2">
      <c r="A179" s="16">
        <f>IF(D179&lt;&gt;"",COUNTA($D$10:D179),"")</f>
        <v>162</v>
      </c>
      <c r="C179" s="18">
        <v>2009</v>
      </c>
      <c r="D179" s="82">
        <v>3767.114</v>
      </c>
      <c r="E179" s="83">
        <v>2847.9050000000002</v>
      </c>
      <c r="F179" s="83">
        <v>373.73700000000002</v>
      </c>
      <c r="G179" s="83">
        <v>545.47199999999998</v>
      </c>
      <c r="H179" s="19"/>
      <c r="I179" s="20"/>
      <c r="J179" s="20"/>
      <c r="K179" s="19"/>
      <c r="L179" s="20"/>
      <c r="M179" s="19"/>
      <c r="N179" s="20"/>
    </row>
    <row r="180" spans="1:14" ht="11.45" customHeight="1" x14ac:dyDescent="0.2">
      <c r="A180" s="16">
        <f>IF(D180&lt;&gt;"",COUNTA($D$10:D180),"")</f>
        <v>163</v>
      </c>
      <c r="C180" s="18">
        <v>2010</v>
      </c>
      <c r="D180" s="82">
        <v>3793.8780000000002</v>
      </c>
      <c r="E180" s="83">
        <v>2883.0250000000001</v>
      </c>
      <c r="F180" s="83">
        <v>432.3</v>
      </c>
      <c r="G180" s="83">
        <v>478.553</v>
      </c>
      <c r="H180" s="19"/>
      <c r="I180" s="20"/>
      <c r="J180" s="20"/>
      <c r="K180" s="19"/>
      <c r="L180" s="20"/>
      <c r="M180" s="19"/>
      <c r="N180" s="20"/>
    </row>
    <row r="181" spans="1:14" ht="11.45" customHeight="1" x14ac:dyDescent="0.2">
      <c r="A181" s="16">
        <f>IF(D181&lt;&gt;"",COUNTA($D$10:D181),"")</f>
        <v>164</v>
      </c>
      <c r="C181" s="18">
        <v>2011</v>
      </c>
      <c r="D181" s="82">
        <v>3941.1120000000001</v>
      </c>
      <c r="E181" s="83">
        <v>2950.3519999999999</v>
      </c>
      <c r="F181" s="83">
        <v>495.17099999999999</v>
      </c>
      <c r="G181" s="83">
        <v>495.589</v>
      </c>
      <c r="H181" s="19"/>
      <c r="I181" s="20"/>
      <c r="J181" s="20"/>
      <c r="K181" s="19"/>
      <c r="L181" s="20"/>
      <c r="M181" s="19"/>
      <c r="N181" s="20"/>
    </row>
    <row r="182" spans="1:14" ht="11.45" customHeight="1" x14ac:dyDescent="0.2">
      <c r="A182" s="16">
        <f>IF(D182&lt;&gt;"",COUNTA($D$10:D182),"")</f>
        <v>165</v>
      </c>
      <c r="B182" s="21"/>
      <c r="C182" s="18">
        <v>2012</v>
      </c>
      <c r="D182" s="82">
        <v>4016.7359999999999</v>
      </c>
      <c r="E182" s="83">
        <v>3023.8130000000001</v>
      </c>
      <c r="F182" s="83">
        <v>494.19</v>
      </c>
      <c r="G182" s="83">
        <v>498.733</v>
      </c>
      <c r="H182" s="19"/>
      <c r="I182" s="20"/>
      <c r="J182" s="20"/>
      <c r="K182" s="19"/>
      <c r="L182" s="20"/>
      <c r="M182" s="19"/>
      <c r="N182" s="20"/>
    </row>
    <row r="183" spans="1:14" ht="11.45" customHeight="1" x14ac:dyDescent="0.2">
      <c r="A183" s="16">
        <f>IF(D183&lt;&gt;"",COUNTA($D$10:D183),"")</f>
        <v>166</v>
      </c>
      <c r="B183" s="21"/>
      <c r="C183" s="18">
        <v>2013</v>
      </c>
      <c r="D183" s="82">
        <v>4095.0909999999999</v>
      </c>
      <c r="E183" s="83">
        <v>3056.3319999999999</v>
      </c>
      <c r="F183" s="83">
        <v>536.89200000000005</v>
      </c>
      <c r="G183" s="83">
        <v>501.86700000000002</v>
      </c>
      <c r="H183" s="19"/>
      <c r="I183" s="20"/>
      <c r="J183" s="20"/>
      <c r="K183" s="19"/>
      <c r="L183" s="20"/>
      <c r="M183" s="19"/>
      <c r="N183" s="20"/>
    </row>
    <row r="184" spans="1:14" ht="11.45" customHeight="1" x14ac:dyDescent="0.2">
      <c r="A184" s="16">
        <f>IF(D184&lt;&gt;"",COUNTA($D$10:D184),"")</f>
        <v>167</v>
      </c>
      <c r="B184" s="21"/>
      <c r="C184" s="18">
        <v>2014</v>
      </c>
      <c r="D184" s="82">
        <v>4145.3599999999997</v>
      </c>
      <c r="E184" s="83">
        <v>3131.7179999999998</v>
      </c>
      <c r="F184" s="83">
        <v>519.90300000000002</v>
      </c>
      <c r="G184" s="83">
        <v>493.73899999999998</v>
      </c>
      <c r="H184" s="19"/>
      <c r="I184" s="20"/>
      <c r="J184" s="20"/>
      <c r="K184" s="19"/>
      <c r="L184" s="20"/>
      <c r="M184" s="19"/>
      <c r="N184" s="20"/>
    </row>
    <row r="185" spans="1:14" ht="11.45" customHeight="1" x14ac:dyDescent="0.2">
      <c r="A185" s="16">
        <f>IF(D185&lt;&gt;"",COUNTA($D$10:D185),"")</f>
        <v>168</v>
      </c>
      <c r="C185" s="18">
        <v>2015</v>
      </c>
      <c r="D185" s="82">
        <v>4200.8950000000004</v>
      </c>
      <c r="E185" s="83">
        <v>3263.2829999999999</v>
      </c>
      <c r="F185" s="83">
        <v>449.29500000000002</v>
      </c>
      <c r="G185" s="83">
        <v>488.31700000000001</v>
      </c>
      <c r="H185" s="19"/>
      <c r="I185" s="20"/>
      <c r="J185" s="20"/>
      <c r="K185" s="19"/>
      <c r="L185" s="20"/>
      <c r="M185" s="19"/>
      <c r="N185" s="20"/>
    </row>
    <row r="186" spans="1:14" ht="11.45" customHeight="1" x14ac:dyDescent="0.2">
      <c r="A186" s="16">
        <f>IF(D186&lt;&gt;"",COUNTA($D$10:D186),"")</f>
        <v>169</v>
      </c>
      <c r="C186" s="18">
        <v>2016</v>
      </c>
      <c r="D186" s="82">
        <v>4276.6260000000002</v>
      </c>
      <c r="E186" s="83">
        <v>3366.7440000000001</v>
      </c>
      <c r="F186" s="83">
        <v>401.75099999999998</v>
      </c>
      <c r="G186" s="83">
        <v>508.13099999999997</v>
      </c>
      <c r="H186" s="19"/>
      <c r="I186" s="20"/>
      <c r="J186" s="20"/>
      <c r="K186" s="19"/>
      <c r="L186" s="20"/>
      <c r="M186" s="19"/>
      <c r="N186" s="20"/>
    </row>
    <row r="187" spans="1:14" ht="11.45" customHeight="1" x14ac:dyDescent="0.2">
      <c r="A187" s="16">
        <f>IF(D187&lt;&gt;"",COUNTA($D$10:D187),"")</f>
        <v>170</v>
      </c>
      <c r="C187" s="18">
        <v>2017</v>
      </c>
      <c r="D187" s="82">
        <v>4461.7709999999997</v>
      </c>
      <c r="E187" s="83">
        <v>3491.06</v>
      </c>
      <c r="F187" s="83">
        <v>464.39499999999998</v>
      </c>
      <c r="G187" s="83">
        <v>506.31599999999997</v>
      </c>
      <c r="H187" s="19"/>
      <c r="I187" s="20"/>
      <c r="J187" s="20"/>
      <c r="K187" s="19"/>
      <c r="L187" s="20"/>
      <c r="M187" s="19"/>
      <c r="N187" s="20"/>
    </row>
    <row r="188" spans="1:14" ht="11.45" customHeight="1" x14ac:dyDescent="0.2">
      <c r="A188" s="16">
        <f>IF(D188&lt;&gt;"",COUNTA($D$10:D188),"")</f>
        <v>171</v>
      </c>
      <c r="C188" s="18">
        <v>2018</v>
      </c>
      <c r="D188" s="82">
        <v>4588.82</v>
      </c>
      <c r="E188" s="83">
        <v>3646.567</v>
      </c>
      <c r="F188" s="83">
        <v>412.07400000000001</v>
      </c>
      <c r="G188" s="83">
        <v>530.17899999999997</v>
      </c>
      <c r="H188" s="19"/>
      <c r="I188" s="20"/>
      <c r="J188" s="20"/>
      <c r="K188" s="19"/>
      <c r="L188" s="20"/>
      <c r="M188" s="19"/>
      <c r="N188" s="20"/>
    </row>
    <row r="189" spans="1:14" ht="12" customHeight="1" x14ac:dyDescent="0.2">
      <c r="H189" s="61"/>
      <c r="I189" s="61"/>
      <c r="J189" s="61"/>
      <c r="K189" s="61"/>
      <c r="L189" s="61"/>
      <c r="M189" s="61"/>
      <c r="N189" s="61"/>
    </row>
  </sheetData>
  <mergeCells count="10">
    <mergeCell ref="D7:G7"/>
    <mergeCell ref="A1:C1"/>
    <mergeCell ref="D1:G1"/>
    <mergeCell ref="A2:A7"/>
    <mergeCell ref="B2:B7"/>
    <mergeCell ref="C2:C7"/>
    <mergeCell ref="D2:D6"/>
    <mergeCell ref="E2:E6"/>
    <mergeCell ref="F2:F6"/>
    <mergeCell ref="G2: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P233 2018 00&amp;R&amp;7&amp;P</oddFooter>
    <evenFooter>&amp;L&amp;7&amp;P&amp;R&amp;7StatA MV, Statistischer Bericht P233 2018 00</evenFooter>
  </headerFooter>
  <rowBreaks count="2" manualBreakCount="2">
    <brk id="68" max="16383" man="1"/>
    <brk id="12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9"/>
  <sheetViews>
    <sheetView zoomScale="140" zoomScaleNormal="140" workbookViewId="0">
      <pane xSplit="3" ySplit="8" topLeftCell="D9" activePane="bottomRight" state="frozen"/>
      <selection activeCell="E7" sqref="E7"/>
      <selection pane="topRight" activeCell="E7" sqref="E7"/>
      <selection pane="bottomLeft" activeCell="E7" sqref="E7"/>
      <selection pane="bottomRight" activeCell="A8" sqref="A8"/>
    </sheetView>
  </sheetViews>
  <sheetFormatPr baseColWidth="10" defaultRowHeight="12" customHeight="1" x14ac:dyDescent="0.2"/>
  <cols>
    <col min="1" max="1" width="3.7109375" style="22" customWidth="1"/>
    <col min="2" max="2" width="15.7109375" style="17" customWidth="1"/>
    <col min="3" max="3" width="5.7109375" style="62" customWidth="1"/>
    <col min="4" max="4" width="10.28515625" style="61" customWidth="1"/>
    <col min="5" max="5" width="9.28515625" style="61" customWidth="1"/>
    <col min="6" max="6" width="10" style="61" customWidth="1"/>
    <col min="7" max="9" width="9.28515625" style="61" customWidth="1"/>
    <col min="10" max="10" width="9.28515625" style="22" customWidth="1"/>
    <col min="11" max="16384" width="11.42578125" style="22"/>
  </cols>
  <sheetData>
    <row r="1" spans="1:10" ht="35.1" customHeight="1" x14ac:dyDescent="0.2">
      <c r="A1" s="148" t="s">
        <v>27</v>
      </c>
      <c r="B1" s="149"/>
      <c r="C1" s="149"/>
      <c r="D1" s="150" t="s">
        <v>113</v>
      </c>
      <c r="E1" s="150"/>
      <c r="F1" s="150"/>
      <c r="G1" s="150"/>
      <c r="H1" s="150"/>
      <c r="I1" s="150"/>
      <c r="J1" s="151"/>
    </row>
    <row r="2" spans="1:10" s="53" customFormat="1" ht="11.1" customHeight="1" x14ac:dyDescent="0.2">
      <c r="A2" s="152" t="s">
        <v>53</v>
      </c>
      <c r="B2" s="146" t="s">
        <v>62</v>
      </c>
      <c r="C2" s="146" t="s">
        <v>54</v>
      </c>
      <c r="D2" s="146" t="s">
        <v>29</v>
      </c>
      <c r="E2" s="146"/>
      <c r="F2" s="146"/>
      <c r="G2" s="146"/>
      <c r="H2" s="146"/>
      <c r="I2" s="146"/>
      <c r="J2" s="147"/>
    </row>
    <row r="3" spans="1:10" s="53" customFormat="1" ht="11.1" customHeight="1" x14ac:dyDescent="0.2">
      <c r="A3" s="152"/>
      <c r="B3" s="146"/>
      <c r="C3" s="146"/>
      <c r="D3" s="146" t="s">
        <v>60</v>
      </c>
      <c r="E3" s="146"/>
      <c r="F3" s="146"/>
      <c r="G3" s="146" t="s">
        <v>30</v>
      </c>
      <c r="H3" s="146"/>
      <c r="I3" s="146"/>
      <c r="J3" s="147"/>
    </row>
    <row r="4" spans="1:10" s="53" customFormat="1" ht="11.1" customHeight="1" x14ac:dyDescent="0.2">
      <c r="A4" s="152"/>
      <c r="B4" s="146"/>
      <c r="C4" s="146"/>
      <c r="D4" s="146" t="s">
        <v>61</v>
      </c>
      <c r="E4" s="146" t="s">
        <v>65</v>
      </c>
      <c r="F4" s="15" t="s">
        <v>64</v>
      </c>
      <c r="G4" s="146" t="s">
        <v>32</v>
      </c>
      <c r="H4" s="146" t="s">
        <v>55</v>
      </c>
      <c r="I4" s="146" t="s">
        <v>33</v>
      </c>
      <c r="J4" s="147" t="s">
        <v>87</v>
      </c>
    </row>
    <row r="5" spans="1:10" s="53" customFormat="1" ht="11.1" customHeight="1" x14ac:dyDescent="0.2">
      <c r="A5" s="152"/>
      <c r="B5" s="146"/>
      <c r="C5" s="146"/>
      <c r="D5" s="146"/>
      <c r="E5" s="146"/>
      <c r="F5" s="146" t="s">
        <v>78</v>
      </c>
      <c r="G5" s="146"/>
      <c r="H5" s="146"/>
      <c r="I5" s="146"/>
      <c r="J5" s="147"/>
    </row>
    <row r="6" spans="1:10" s="53" customFormat="1" ht="11.1" customHeight="1" x14ac:dyDescent="0.2">
      <c r="A6" s="152"/>
      <c r="B6" s="146"/>
      <c r="C6" s="146"/>
      <c r="D6" s="146"/>
      <c r="E6" s="146"/>
      <c r="F6" s="146"/>
      <c r="G6" s="146"/>
      <c r="H6" s="146"/>
      <c r="I6" s="146"/>
      <c r="J6" s="147"/>
    </row>
    <row r="7" spans="1:10" s="53" customFormat="1" ht="11.1" customHeight="1" x14ac:dyDescent="0.2">
      <c r="A7" s="152"/>
      <c r="B7" s="146"/>
      <c r="C7" s="146"/>
      <c r="D7" s="146"/>
      <c r="E7" s="146" t="s">
        <v>56</v>
      </c>
      <c r="F7" s="146"/>
      <c r="G7" s="146"/>
      <c r="H7" s="15" t="s">
        <v>56</v>
      </c>
      <c r="I7" s="146"/>
      <c r="J7" s="147"/>
    </row>
    <row r="8" spans="1:10" ht="11.45" customHeight="1" x14ac:dyDescent="0.2">
      <c r="A8" s="54">
        <v>1</v>
      </c>
      <c r="B8" s="55">
        <v>2</v>
      </c>
      <c r="C8" s="55">
        <v>3</v>
      </c>
      <c r="D8" s="55">
        <v>4</v>
      </c>
      <c r="E8" s="56">
        <v>5</v>
      </c>
      <c r="F8" s="55">
        <v>6</v>
      </c>
      <c r="G8" s="56">
        <v>7</v>
      </c>
      <c r="H8" s="55">
        <v>8</v>
      </c>
      <c r="I8" s="56">
        <v>9</v>
      </c>
      <c r="J8" s="57">
        <v>10</v>
      </c>
    </row>
    <row r="9" spans="1:10" ht="6" customHeight="1" x14ac:dyDescent="0.2">
      <c r="A9" s="58"/>
      <c r="B9" s="59"/>
      <c r="C9" s="60"/>
      <c r="D9" s="87"/>
      <c r="E9" s="86"/>
      <c r="F9" s="86"/>
      <c r="G9" s="87"/>
      <c r="H9" s="86"/>
      <c r="I9" s="86"/>
      <c r="J9" s="86"/>
    </row>
    <row r="10" spans="1:10" ht="11.45" customHeight="1" x14ac:dyDescent="0.2">
      <c r="A10" s="16">
        <f>IF(D10&lt;&gt;"",COUNTA($D10:D$10),"")</f>
        <v>1</v>
      </c>
      <c r="B10" s="25" t="s">
        <v>57</v>
      </c>
      <c r="C10" s="26">
        <v>2000</v>
      </c>
      <c r="D10" s="94">
        <v>21875.937999999998</v>
      </c>
      <c r="E10" s="96">
        <v>100</v>
      </c>
      <c r="F10" s="97">
        <v>42.93460696405338</v>
      </c>
      <c r="G10" s="94">
        <v>12359</v>
      </c>
      <c r="H10" s="97">
        <v>2.2651235373972298</v>
      </c>
      <c r="I10" s="96">
        <v>100</v>
      </c>
      <c r="J10" s="97">
        <v>78.725280583830852</v>
      </c>
    </row>
    <row r="11" spans="1:10" ht="11.45" customHeight="1" x14ac:dyDescent="0.2">
      <c r="A11" s="16">
        <f>IF(D11&lt;&gt;"",COUNTA($D$10:D11),"")</f>
        <v>2</v>
      </c>
      <c r="B11" s="25" t="s">
        <v>58</v>
      </c>
      <c r="C11" s="26">
        <v>2001</v>
      </c>
      <c r="D11" s="94">
        <v>22673.83</v>
      </c>
      <c r="E11" s="96">
        <v>100</v>
      </c>
      <c r="F11" s="97">
        <v>43.267877548698216</v>
      </c>
      <c r="G11" s="94">
        <v>12928</v>
      </c>
      <c r="H11" s="97">
        <v>4.6047230851282706</v>
      </c>
      <c r="I11" s="96">
        <v>100</v>
      </c>
      <c r="J11" s="97">
        <v>78.747991113286744</v>
      </c>
    </row>
    <row r="12" spans="1:10" ht="11.45" customHeight="1" x14ac:dyDescent="0.2">
      <c r="A12" s="16">
        <f>IF(D12&lt;&gt;"",COUNTA($D$10:D12),"")</f>
        <v>3</v>
      </c>
      <c r="B12" s="25"/>
      <c r="C12" s="26">
        <v>2002</v>
      </c>
      <c r="D12" s="94">
        <v>23141.367999999999</v>
      </c>
      <c r="E12" s="96">
        <v>100</v>
      </c>
      <c r="F12" s="97">
        <v>43.559767080321265</v>
      </c>
      <c r="G12" s="94">
        <v>13324</v>
      </c>
      <c r="H12" s="97">
        <v>3.0647810084067686</v>
      </c>
      <c r="I12" s="96">
        <v>100</v>
      </c>
      <c r="J12" s="97">
        <v>81.252698994870272</v>
      </c>
    </row>
    <row r="13" spans="1:10" ht="11.45" customHeight="1" x14ac:dyDescent="0.2">
      <c r="A13" s="16">
        <f>IF(D13&lt;&gt;"",COUNTA($D$10:D13),"")</f>
        <v>4</v>
      </c>
      <c r="B13" s="25"/>
      <c r="C13" s="26">
        <v>2003</v>
      </c>
      <c r="D13" s="94">
        <v>23168.127</v>
      </c>
      <c r="E13" s="96">
        <v>100</v>
      </c>
      <c r="F13" s="97">
        <v>44.168011509950716</v>
      </c>
      <c r="G13" s="94">
        <v>13458</v>
      </c>
      <c r="H13" s="97">
        <v>1.0069540520476323</v>
      </c>
      <c r="I13" s="96">
        <v>100</v>
      </c>
      <c r="J13" s="97">
        <v>80.149053334390715</v>
      </c>
    </row>
    <row r="14" spans="1:10" ht="11.45" customHeight="1" x14ac:dyDescent="0.2">
      <c r="A14" s="16">
        <f>IF(D14&lt;&gt;"",COUNTA($D$10:D14),"")</f>
        <v>5</v>
      </c>
      <c r="B14" s="24"/>
      <c r="C14" s="26">
        <v>2004</v>
      </c>
      <c r="D14" s="94">
        <v>23660.675999999999</v>
      </c>
      <c r="E14" s="96">
        <v>100</v>
      </c>
      <c r="F14" s="97">
        <v>43.525971109194003</v>
      </c>
      <c r="G14" s="94">
        <v>13857</v>
      </c>
      <c r="H14" s="97">
        <v>2.9603256517187333</v>
      </c>
      <c r="I14" s="96">
        <v>100</v>
      </c>
      <c r="J14" s="97">
        <v>80.907763884786277</v>
      </c>
    </row>
    <row r="15" spans="1:10" ht="11.45" customHeight="1" x14ac:dyDescent="0.2">
      <c r="A15" s="16">
        <f>IF(D15&lt;&gt;"",COUNTA($D$10:D15),"")</f>
        <v>6</v>
      </c>
      <c r="B15" s="25"/>
      <c r="C15" s="26">
        <v>2005</v>
      </c>
      <c r="D15" s="94">
        <v>23802.652999999998</v>
      </c>
      <c r="E15" s="96">
        <v>100</v>
      </c>
      <c r="F15" s="97">
        <v>42.024735646064329</v>
      </c>
      <c r="G15" s="94">
        <v>14054</v>
      </c>
      <c r="H15" s="97">
        <v>1.4258922312511118</v>
      </c>
      <c r="I15" s="96">
        <v>100</v>
      </c>
      <c r="J15" s="97">
        <v>80.690767474419417</v>
      </c>
    </row>
    <row r="16" spans="1:10" ht="11.45" customHeight="1" x14ac:dyDescent="0.2">
      <c r="A16" s="16">
        <f>IF(D16&lt;&gt;"",COUNTA($D$10:D16),"")</f>
        <v>7</v>
      </c>
      <c r="B16" s="25"/>
      <c r="C16" s="26">
        <v>2006</v>
      </c>
      <c r="D16" s="94">
        <v>24253.397000000001</v>
      </c>
      <c r="E16" s="96">
        <v>100</v>
      </c>
      <c r="F16" s="97">
        <v>40.661376218762264</v>
      </c>
      <c r="G16" s="94">
        <v>14443</v>
      </c>
      <c r="H16" s="97">
        <v>2.7623185297827035</v>
      </c>
      <c r="I16" s="96">
        <v>100</v>
      </c>
      <c r="J16" s="97">
        <v>80.898773318519773</v>
      </c>
    </row>
    <row r="17" spans="1:11" ht="11.45" customHeight="1" x14ac:dyDescent="0.2">
      <c r="A17" s="16">
        <f>IF(D17&lt;&gt;"",COUNTA($D$10:D17),"")</f>
        <v>8</v>
      </c>
      <c r="B17" s="25"/>
      <c r="C17" s="26">
        <v>2007</v>
      </c>
      <c r="D17" s="94">
        <v>24415.404999999999</v>
      </c>
      <c r="E17" s="96">
        <v>100</v>
      </c>
      <c r="F17" s="97">
        <v>39.058467389748394</v>
      </c>
      <c r="G17" s="94">
        <v>14672</v>
      </c>
      <c r="H17" s="97">
        <v>1.5859686086304947</v>
      </c>
      <c r="I17" s="96">
        <v>100</v>
      </c>
      <c r="J17" s="97">
        <v>80.754112041795636</v>
      </c>
    </row>
    <row r="18" spans="1:11" ht="11.45" customHeight="1" x14ac:dyDescent="0.2">
      <c r="A18" s="16">
        <f>IF(D18&lt;&gt;"",COUNTA($D$10:D18),"")</f>
        <v>9</v>
      </c>
      <c r="B18" s="24"/>
      <c r="C18" s="26">
        <v>2008</v>
      </c>
      <c r="D18" s="94">
        <v>25128.493999999999</v>
      </c>
      <c r="E18" s="96">
        <v>100</v>
      </c>
      <c r="F18" s="97">
        <v>37.97910451776378</v>
      </c>
      <c r="G18" s="94">
        <v>15248</v>
      </c>
      <c r="H18" s="97">
        <v>3.9283254118548996</v>
      </c>
      <c r="I18" s="96">
        <v>100</v>
      </c>
      <c r="J18" s="97">
        <v>81.848972026594737</v>
      </c>
    </row>
    <row r="19" spans="1:11" ht="11.45" customHeight="1" x14ac:dyDescent="0.2">
      <c r="A19" s="16">
        <f>IF(D19&lt;&gt;"",COUNTA($D$10:D19),"")</f>
        <v>10</v>
      </c>
      <c r="B19" s="25"/>
      <c r="C19" s="26">
        <v>2009</v>
      </c>
      <c r="D19" s="94">
        <v>25307.763999999999</v>
      </c>
      <c r="E19" s="96">
        <v>100</v>
      </c>
      <c r="F19" s="97">
        <v>40.554309736727433</v>
      </c>
      <c r="G19" s="94">
        <v>15504</v>
      </c>
      <c r="H19" s="97">
        <v>1.6798156832373365</v>
      </c>
      <c r="I19" s="96">
        <v>100</v>
      </c>
      <c r="J19" s="97">
        <v>83.694282957632609</v>
      </c>
    </row>
    <row r="20" spans="1:11" ht="11.45" customHeight="1" x14ac:dyDescent="0.2">
      <c r="A20" s="16">
        <f>IF(D20&lt;&gt;"",COUNTA($D$10:D20),"")</f>
        <v>11</v>
      </c>
      <c r="B20" s="25"/>
      <c r="C20" s="26">
        <v>2010</v>
      </c>
      <c r="D20" s="94">
        <v>25457.164000000001</v>
      </c>
      <c r="E20" s="96">
        <v>100</v>
      </c>
      <c r="F20" s="97">
        <v>40.651052096769305</v>
      </c>
      <c r="G20" s="94">
        <v>15715</v>
      </c>
      <c r="H20" s="97">
        <v>1.3603232941771495</v>
      </c>
      <c r="I20" s="96">
        <v>100</v>
      </c>
      <c r="J20" s="97">
        <v>82.702145327745768</v>
      </c>
    </row>
    <row r="21" spans="1:11" ht="11.45" customHeight="1" x14ac:dyDescent="0.2">
      <c r="A21" s="16">
        <f>IF(D21&lt;&gt;"",COUNTA($D$10:D21),"")</f>
        <v>12</v>
      </c>
      <c r="B21" s="25"/>
      <c r="C21" s="26">
        <v>2011</v>
      </c>
      <c r="D21" s="94">
        <v>25920.364000000001</v>
      </c>
      <c r="E21" s="96">
        <v>100</v>
      </c>
      <c r="F21" s="97">
        <v>39.502014709361333</v>
      </c>
      <c r="G21" s="94">
        <v>16091</v>
      </c>
      <c r="H21" s="97">
        <v>2.3929574032421641</v>
      </c>
      <c r="I21" s="96">
        <v>100</v>
      </c>
      <c r="J21" s="97">
        <v>81.877352307572082</v>
      </c>
    </row>
    <row r="22" spans="1:11" ht="11.45" customHeight="1" x14ac:dyDescent="0.2">
      <c r="A22" s="16">
        <f>IF(D22&lt;&gt;"",COUNTA($D$10:D22),"")</f>
        <v>13</v>
      </c>
      <c r="B22" s="24"/>
      <c r="C22" s="26">
        <v>2012</v>
      </c>
      <c r="D22" s="94">
        <v>26426.232</v>
      </c>
      <c r="E22" s="96">
        <v>100</v>
      </c>
      <c r="F22" s="97">
        <v>39.329776564437942</v>
      </c>
      <c r="G22" s="94">
        <v>16479</v>
      </c>
      <c r="H22" s="97">
        <v>2.411343343308701</v>
      </c>
      <c r="I22" s="96">
        <v>100</v>
      </c>
      <c r="J22" s="97">
        <v>82.118727431829129</v>
      </c>
    </row>
    <row r="23" spans="1:11" ht="11.45" customHeight="1" x14ac:dyDescent="0.2">
      <c r="A23" s="16">
        <f>IF(D23&lt;&gt;"",COUNTA($D$10:D23),"")</f>
        <v>14</v>
      </c>
      <c r="B23" s="24"/>
      <c r="C23" s="26">
        <v>2013</v>
      </c>
      <c r="D23" s="94">
        <v>26963.732</v>
      </c>
      <c r="E23" s="96">
        <v>100</v>
      </c>
      <c r="F23" s="97">
        <v>39.734288265437442</v>
      </c>
      <c r="G23" s="94">
        <v>16869</v>
      </c>
      <c r="H23" s="97">
        <v>2.3657113268457692</v>
      </c>
      <c r="I23" s="96">
        <v>100</v>
      </c>
      <c r="J23" s="97">
        <v>83.10613826959117</v>
      </c>
    </row>
    <row r="24" spans="1:11" ht="11.45" customHeight="1" x14ac:dyDescent="0.2">
      <c r="A24" s="16">
        <f>IF(D24&lt;&gt;"",COUNTA($D$10:D24),"")</f>
        <v>15</v>
      </c>
      <c r="B24" s="24"/>
      <c r="C24" s="26">
        <v>2014</v>
      </c>
      <c r="D24" s="94">
        <v>27458.404999999999</v>
      </c>
      <c r="E24" s="96">
        <v>100</v>
      </c>
      <c r="F24" s="97">
        <v>40.039128274202376</v>
      </c>
      <c r="G24" s="94">
        <v>17185</v>
      </c>
      <c r="H24" s="97">
        <v>1.8724441715355766</v>
      </c>
      <c r="I24" s="96">
        <v>100</v>
      </c>
      <c r="J24" s="97">
        <v>82.934956075927474</v>
      </c>
    </row>
    <row r="25" spans="1:11" ht="11.45" customHeight="1" x14ac:dyDescent="0.2">
      <c r="A25" s="16">
        <f>IF(D25&lt;&gt;"",COUNTA($D$10:D25),"")</f>
        <v>16</v>
      </c>
      <c r="B25" s="25"/>
      <c r="C25" s="26">
        <v>2015</v>
      </c>
      <c r="D25" s="94">
        <v>28291.675999999999</v>
      </c>
      <c r="E25" s="96">
        <v>100</v>
      </c>
      <c r="F25" s="97">
        <v>40.383390506804901</v>
      </c>
      <c r="G25" s="94">
        <v>17619</v>
      </c>
      <c r="H25" s="97">
        <v>2.5259578339083646</v>
      </c>
      <c r="I25" s="96">
        <v>100</v>
      </c>
      <c r="J25" s="97">
        <v>83.497162370317568</v>
      </c>
    </row>
    <row r="26" spans="1:11" ht="11.45" customHeight="1" x14ac:dyDescent="0.2">
      <c r="A26" s="16">
        <f>IF(D26&lt;&gt;"",COUNTA($D$10:D26),"")</f>
        <v>17</v>
      </c>
      <c r="B26" s="25"/>
      <c r="C26" s="26">
        <v>2016</v>
      </c>
      <c r="D26" s="94">
        <v>29259.958999999999</v>
      </c>
      <c r="E26" s="96">
        <v>100</v>
      </c>
      <c r="F26" s="97">
        <v>40.963300734631922</v>
      </c>
      <c r="G26" s="94">
        <v>18157</v>
      </c>
      <c r="H26" s="97">
        <v>3.0523280424288544</v>
      </c>
      <c r="I26" s="96">
        <v>100</v>
      </c>
      <c r="J26" s="97">
        <v>84.016095608453142</v>
      </c>
    </row>
    <row r="27" spans="1:11" ht="11.45" customHeight="1" x14ac:dyDescent="0.2">
      <c r="A27" s="16">
        <f>IF(D27&lt;&gt;"",COUNTA($D$10:D27),"")</f>
        <v>18</v>
      </c>
      <c r="B27" s="25"/>
      <c r="C27" s="26">
        <v>2017</v>
      </c>
      <c r="D27" s="94">
        <v>30431.215</v>
      </c>
      <c r="E27" s="96">
        <v>100</v>
      </c>
      <c r="F27" s="97">
        <v>41.256946198171846</v>
      </c>
      <c r="G27" s="94">
        <v>18891</v>
      </c>
      <c r="H27" s="97">
        <v>4.0430241832963816</v>
      </c>
      <c r="I27" s="96">
        <v>100</v>
      </c>
      <c r="J27" s="97">
        <v>85.136446557797669</v>
      </c>
    </row>
    <row r="28" spans="1:11" ht="11.45" customHeight="1" x14ac:dyDescent="0.2">
      <c r="A28" s="16">
        <f>IF(D28&lt;&gt;"",COUNTA($D$10:D28),"")</f>
        <v>19</v>
      </c>
      <c r="B28" s="25"/>
      <c r="C28" s="26">
        <v>2018</v>
      </c>
      <c r="D28" s="94">
        <v>31353.899000000001</v>
      </c>
      <c r="E28" s="96">
        <v>100</v>
      </c>
      <c r="F28" s="97">
        <v>41.201708278769409</v>
      </c>
      <c r="G28" s="94">
        <v>19470</v>
      </c>
      <c r="H28" s="97">
        <v>3.0640210562119137</v>
      </c>
      <c r="I28" s="96">
        <v>100</v>
      </c>
      <c r="J28" s="97">
        <v>85.022344350816951</v>
      </c>
    </row>
    <row r="29" spans="1:11" ht="6" customHeight="1" x14ac:dyDescent="0.2">
      <c r="A29" s="16" t="str">
        <f>IF(D29&lt;&gt;"",COUNTA($D$10:D29),"")</f>
        <v/>
      </c>
      <c r="B29" s="59"/>
      <c r="C29" s="88"/>
      <c r="D29" s="87"/>
      <c r="E29" s="86"/>
      <c r="F29" s="86"/>
      <c r="G29" s="87"/>
      <c r="H29" s="86"/>
      <c r="I29" s="86"/>
      <c r="J29" s="86"/>
    </row>
    <row r="30" spans="1:11" ht="11.45" customHeight="1" x14ac:dyDescent="0.2">
      <c r="A30" s="16">
        <f>IF(D30&lt;&gt;"",COUNTA($D$10:D30),"")</f>
        <v>20</v>
      </c>
      <c r="B30" s="17" t="s">
        <v>96</v>
      </c>
      <c r="C30" s="18">
        <v>2000</v>
      </c>
      <c r="D30" s="87">
        <v>2584.4659999999999</v>
      </c>
      <c r="E30" s="86">
        <v>11.8141951215989</v>
      </c>
      <c r="F30" s="86">
        <v>43.505312122504222</v>
      </c>
      <c r="G30" s="87">
        <v>12899</v>
      </c>
      <c r="H30" s="86" t="s">
        <v>9</v>
      </c>
      <c r="I30" s="86">
        <v>104.3737207472568</v>
      </c>
      <c r="J30" s="86">
        <v>82.168504514061979</v>
      </c>
      <c r="K30" s="20"/>
    </row>
    <row r="31" spans="1:11" ht="11.45" customHeight="1" x14ac:dyDescent="0.2">
      <c r="A31" s="16">
        <f>IF(D31&lt;&gt;"",COUNTA($D$10:D31),"")</f>
        <v>21</v>
      </c>
      <c r="C31" s="18">
        <v>2001</v>
      </c>
      <c r="D31" s="87">
        <v>2652.1979999999999</v>
      </c>
      <c r="E31" s="86">
        <v>11.697176877483866</v>
      </c>
      <c r="F31" s="86">
        <v>44.109376449269625</v>
      </c>
      <c r="G31" s="87">
        <v>13394</v>
      </c>
      <c r="H31" s="86">
        <v>3.8334395610119714</v>
      </c>
      <c r="I31" s="86">
        <v>103.60414047603363</v>
      </c>
      <c r="J31" s="86">
        <v>81.586179335064074</v>
      </c>
      <c r="K31" s="20"/>
    </row>
    <row r="32" spans="1:11" ht="11.45" customHeight="1" x14ac:dyDescent="0.2">
      <c r="A32" s="16">
        <f>IF(D32&lt;&gt;"",COUNTA($D$10:D32),"")</f>
        <v>22</v>
      </c>
      <c r="C32" s="18">
        <v>2002</v>
      </c>
      <c r="D32" s="87">
        <v>2720.393</v>
      </c>
      <c r="E32" s="86">
        <v>11.755540986168148</v>
      </c>
      <c r="F32" s="86">
        <v>44.671229487798271</v>
      </c>
      <c r="G32" s="87">
        <v>13830</v>
      </c>
      <c r="H32" s="86">
        <v>3.2554126406757007</v>
      </c>
      <c r="I32" s="86">
        <v>103.79576972334321</v>
      </c>
      <c r="J32" s="86">
        <v>84.336864342716751</v>
      </c>
      <c r="K32" s="20"/>
    </row>
    <row r="33" spans="1:11" ht="11.45" customHeight="1" x14ac:dyDescent="0.2">
      <c r="A33" s="16">
        <f>IF(D33&lt;&gt;"",COUNTA($D$10:D33),"")</f>
        <v>23</v>
      </c>
      <c r="C33" s="18">
        <v>2003</v>
      </c>
      <c r="D33" s="87">
        <v>2719.1060000000002</v>
      </c>
      <c r="E33" s="86">
        <v>11.736408385537596</v>
      </c>
      <c r="F33" s="86">
        <v>45.927411435964615</v>
      </c>
      <c r="G33" s="87">
        <v>13860</v>
      </c>
      <c r="H33" s="86">
        <v>0.21558193761634925</v>
      </c>
      <c r="I33" s="86">
        <v>102.98254771773104</v>
      </c>
      <c r="J33" s="86">
        <v>82.539537095398614</v>
      </c>
      <c r="K33" s="20"/>
    </row>
    <row r="34" spans="1:11" ht="11.45" customHeight="1" x14ac:dyDescent="0.2">
      <c r="A34" s="16">
        <f>IF(D34&lt;&gt;"",COUNTA($D$10:D34),"")</f>
        <v>24</v>
      </c>
      <c r="B34" s="21"/>
      <c r="C34" s="18">
        <v>2004</v>
      </c>
      <c r="D34" s="87">
        <v>2741.19</v>
      </c>
      <c r="E34" s="86">
        <v>11.585425538982911</v>
      </c>
      <c r="F34" s="86">
        <v>46.10490334489765</v>
      </c>
      <c r="G34" s="87">
        <v>13959</v>
      </c>
      <c r="H34" s="86">
        <v>0.7166912398526506</v>
      </c>
      <c r="I34" s="86">
        <v>100.73842905922245</v>
      </c>
      <c r="J34" s="86">
        <v>81.505210324478625</v>
      </c>
      <c r="K34" s="20"/>
    </row>
    <row r="35" spans="1:11" ht="11.45" customHeight="1" x14ac:dyDescent="0.2">
      <c r="A35" s="16">
        <f>IF(D35&lt;&gt;"",COUNTA($D$10:D35),"")</f>
        <v>25</v>
      </c>
      <c r="C35" s="18">
        <v>2005</v>
      </c>
      <c r="D35" s="87">
        <v>2790.886</v>
      </c>
      <c r="E35" s="86">
        <v>11.725104760381122</v>
      </c>
      <c r="F35" s="86">
        <v>44.243011000807627</v>
      </c>
      <c r="G35" s="87">
        <v>14189</v>
      </c>
      <c r="H35" s="86">
        <v>1.6483284482830243</v>
      </c>
      <c r="I35" s="86">
        <v>100.95935760692089</v>
      </c>
      <c r="J35" s="86">
        <v>81.464880490268115</v>
      </c>
      <c r="K35" s="20"/>
    </row>
    <row r="36" spans="1:11" ht="11.45" customHeight="1" x14ac:dyDescent="0.2">
      <c r="A36" s="16">
        <f>IF(D36&lt;&gt;"",COUNTA($D$10:D36),"")</f>
        <v>26</v>
      </c>
      <c r="C36" s="18">
        <v>2006</v>
      </c>
      <c r="D36" s="87">
        <v>2867.4879999999998</v>
      </c>
      <c r="E36" s="86">
        <v>11.823036583287694</v>
      </c>
      <c r="F36" s="86">
        <v>42.540090839089821</v>
      </c>
      <c r="G36" s="87">
        <v>14559</v>
      </c>
      <c r="H36" s="86">
        <v>2.6049154285160796</v>
      </c>
      <c r="I36" s="86">
        <v>100.80471613700692</v>
      </c>
      <c r="J36" s="86">
        <v>81.549778802054533</v>
      </c>
      <c r="K36" s="20"/>
    </row>
    <row r="37" spans="1:11" ht="11.45" customHeight="1" x14ac:dyDescent="0.2">
      <c r="A37" s="16">
        <f>IF(D37&lt;&gt;"",COUNTA($D$10:D37),"")</f>
        <v>27</v>
      </c>
      <c r="C37" s="18">
        <v>2007</v>
      </c>
      <c r="D37" s="87">
        <v>2911.2379999999998</v>
      </c>
      <c r="E37" s="86">
        <v>11.923775173911718</v>
      </c>
      <c r="F37" s="86">
        <v>40.994174986723863</v>
      </c>
      <c r="G37" s="87">
        <v>14752</v>
      </c>
      <c r="H37" s="86">
        <v>1.3240632028191897</v>
      </c>
      <c r="I37" s="86">
        <v>100.54482492910526</v>
      </c>
      <c r="J37" s="86">
        <v>81.194080575476931</v>
      </c>
      <c r="K37" s="20"/>
    </row>
    <row r="38" spans="1:11" ht="11.45" customHeight="1" x14ac:dyDescent="0.2">
      <c r="A38" s="16">
        <f>IF(D38&lt;&gt;"",COUNTA($D$10:D38),"")</f>
        <v>28</v>
      </c>
      <c r="B38" s="21"/>
      <c r="C38" s="18">
        <v>2008</v>
      </c>
      <c r="D38" s="87">
        <v>2998.252</v>
      </c>
      <c r="E38" s="86">
        <v>11.931682018031005</v>
      </c>
      <c r="F38" s="86">
        <v>39.866895777939945</v>
      </c>
      <c r="G38" s="87">
        <v>15159</v>
      </c>
      <c r="H38" s="86">
        <v>2.7613516827996989</v>
      </c>
      <c r="I38" s="86">
        <v>99.415843308168476</v>
      </c>
      <c r="J38" s="86">
        <v>81.370845779306066</v>
      </c>
      <c r="K38" s="20"/>
    </row>
    <row r="39" spans="1:11" ht="11.45" customHeight="1" x14ac:dyDescent="0.2">
      <c r="A39" s="16">
        <f>IF(D39&lt;&gt;"",COUNTA($D$10:D39),"")</f>
        <v>29</v>
      </c>
      <c r="C39" s="18">
        <v>2009</v>
      </c>
      <c r="D39" s="87">
        <v>3078.777</v>
      </c>
      <c r="E39" s="86">
        <v>12.16534578084417</v>
      </c>
      <c r="F39" s="86">
        <v>42.327099364455435</v>
      </c>
      <c r="G39" s="87">
        <v>15540</v>
      </c>
      <c r="H39" s="86">
        <v>2.5105503427483882</v>
      </c>
      <c r="I39" s="86">
        <v>100.22808107812963</v>
      </c>
      <c r="J39" s="86">
        <v>83.88517378053524</v>
      </c>
      <c r="K39" s="20"/>
    </row>
    <row r="40" spans="1:11" ht="11.45" customHeight="1" x14ac:dyDescent="0.2">
      <c r="A40" s="16">
        <f>IF(D40&lt;&gt;"",COUNTA($D$10:D40),"")</f>
        <v>30</v>
      </c>
      <c r="C40" s="18">
        <v>2010</v>
      </c>
      <c r="D40" s="87">
        <v>3105.97</v>
      </c>
      <c r="E40" s="86">
        <v>12.200769889371809</v>
      </c>
      <c r="F40" s="86">
        <v>42.788758423294496</v>
      </c>
      <c r="G40" s="87">
        <v>15626</v>
      </c>
      <c r="H40" s="86">
        <v>0.55436095201066848</v>
      </c>
      <c r="I40" s="86">
        <v>99.431121712262851</v>
      </c>
      <c r="J40" s="86">
        <v>82.231670779483395</v>
      </c>
      <c r="K40" s="20"/>
    </row>
    <row r="41" spans="1:11" ht="11.45" customHeight="1" x14ac:dyDescent="0.2">
      <c r="A41" s="16">
        <f>IF(D41&lt;&gt;"",COUNTA($D$10:D41),"")</f>
        <v>31</v>
      </c>
      <c r="C41" s="18">
        <v>2011</v>
      </c>
      <c r="D41" s="87">
        <v>3170.529</v>
      </c>
      <c r="E41" s="86">
        <v>12.23180739282828</v>
      </c>
      <c r="F41" s="86">
        <v>41.462386876133287</v>
      </c>
      <c r="G41" s="87">
        <v>15765</v>
      </c>
      <c r="H41" s="86">
        <v>0.89033447103017238</v>
      </c>
      <c r="I41" s="86">
        <v>97.971963900539393</v>
      </c>
      <c r="J41" s="86">
        <v>80.216850045491981</v>
      </c>
      <c r="K41" s="20"/>
    </row>
    <row r="42" spans="1:11" ht="11.45" customHeight="1" x14ac:dyDescent="0.2">
      <c r="A42" s="16">
        <f>IF(D42&lt;&gt;"",COUNTA($D$10:D42),"")</f>
        <v>32</v>
      </c>
      <c r="B42" s="21"/>
      <c r="C42" s="18">
        <v>2012</v>
      </c>
      <c r="D42" s="87">
        <v>3270.1990000000001</v>
      </c>
      <c r="E42" s="86">
        <v>12.374821351753818</v>
      </c>
      <c r="F42" s="86">
        <v>40.873292420430687</v>
      </c>
      <c r="G42" s="87">
        <v>16161</v>
      </c>
      <c r="H42" s="86">
        <v>2.5136145376713159</v>
      </c>
      <c r="I42" s="86">
        <v>98.06980179070915</v>
      </c>
      <c r="J42" s="86">
        <v>80.533673225447544</v>
      </c>
      <c r="K42" s="20"/>
    </row>
    <row r="43" spans="1:11" ht="11.45" customHeight="1" x14ac:dyDescent="0.2">
      <c r="A43" s="16">
        <f>IF(D43&lt;&gt;"",COUNTA($D$10:D43),"")</f>
        <v>33</v>
      </c>
      <c r="B43" s="21"/>
      <c r="C43" s="18">
        <v>2013</v>
      </c>
      <c r="D43" s="87">
        <v>3324.9630000000002</v>
      </c>
      <c r="E43" s="86">
        <v>12.331241832547512</v>
      </c>
      <c r="F43" s="86">
        <v>41.491288775243511</v>
      </c>
      <c r="G43" s="87">
        <v>16366</v>
      </c>
      <c r="H43" s="86">
        <v>1.269759299053618</v>
      </c>
      <c r="I43" s="86">
        <v>97.01984280791531</v>
      </c>
      <c r="J43" s="86">
        <v>80.629444712886098</v>
      </c>
      <c r="K43" s="20"/>
    </row>
    <row r="44" spans="1:11" ht="11.45" customHeight="1" x14ac:dyDescent="0.2">
      <c r="A44" s="16">
        <f>IF(D44&lt;&gt;"",COUNTA($D$10:D44),"")</f>
        <v>34</v>
      </c>
      <c r="B44" s="21"/>
      <c r="C44" s="18">
        <v>2014</v>
      </c>
      <c r="D44" s="87">
        <v>3394.1210000000001</v>
      </c>
      <c r="E44" s="86">
        <v>12.360954687644821</v>
      </c>
      <c r="F44" s="86">
        <v>41.560716309171063</v>
      </c>
      <c r="G44" s="87">
        <v>16654</v>
      </c>
      <c r="H44" s="86">
        <v>1.7593962782782597</v>
      </c>
      <c r="I44" s="86">
        <v>96.91217984838994</v>
      </c>
      <c r="J44" s="86">
        <v>80.374073789486047</v>
      </c>
      <c r="K44" s="20"/>
    </row>
    <row r="45" spans="1:11" ht="11.45" customHeight="1" x14ac:dyDescent="0.2">
      <c r="A45" s="16">
        <f>IF(D45&lt;&gt;"",COUNTA($D$10:D45),"")</f>
        <v>35</v>
      </c>
      <c r="C45" s="18">
        <v>2015</v>
      </c>
      <c r="D45" s="87">
        <v>3542.51</v>
      </c>
      <c r="E45" s="86">
        <v>12.521386149056704</v>
      </c>
      <c r="F45" s="86">
        <v>41.441125077981432</v>
      </c>
      <c r="G45" s="87">
        <v>17273</v>
      </c>
      <c r="H45" s="86">
        <v>3.7154474324427014</v>
      </c>
      <c r="I45" s="86">
        <v>98.03653930170708</v>
      </c>
      <c r="J45" s="86">
        <v>81.857728402986567</v>
      </c>
      <c r="K45" s="20"/>
    </row>
    <row r="46" spans="1:11" ht="11.45" customHeight="1" x14ac:dyDescent="0.2">
      <c r="A46" s="16">
        <f>IF(D46&lt;&gt;"",COUNTA($D$10:D46),"")</f>
        <v>36</v>
      </c>
      <c r="C46" s="18">
        <v>2016</v>
      </c>
      <c r="D46" s="87">
        <v>3684.0790000000002</v>
      </c>
      <c r="E46" s="86">
        <v>12.590854963262252</v>
      </c>
      <c r="F46" s="86">
        <v>41.817751465155879</v>
      </c>
      <c r="G46" s="87">
        <v>17818</v>
      </c>
      <c r="H46" s="86">
        <v>3.1548121841706802</v>
      </c>
      <c r="I46" s="86">
        <v>98.134035309614248</v>
      </c>
      <c r="J46" s="86">
        <v>82.448384930158667</v>
      </c>
      <c r="K46" s="20"/>
    </row>
    <row r="47" spans="1:11" ht="11.45" customHeight="1" x14ac:dyDescent="0.2">
      <c r="A47" s="16">
        <f>IF(D47&lt;&gt;"",COUNTA($D$10:D47),"")</f>
        <v>37</v>
      </c>
      <c r="C47" s="18">
        <v>2017</v>
      </c>
      <c r="D47" s="87">
        <v>3807.817</v>
      </c>
      <c r="E47" s="86">
        <v>12.512865490254004</v>
      </c>
      <c r="F47" s="86">
        <v>42.428404516288467</v>
      </c>
      <c r="G47" s="87">
        <v>18310</v>
      </c>
      <c r="H47" s="86">
        <v>2.7628076227571086</v>
      </c>
      <c r="I47" s="86">
        <v>96.926526991376761</v>
      </c>
      <c r="J47" s="86">
        <v>82.519800852342797</v>
      </c>
      <c r="K47" s="20"/>
    </row>
    <row r="48" spans="1:11" ht="11.45" customHeight="1" x14ac:dyDescent="0.2">
      <c r="A48" s="16">
        <f>IF(D48&lt;&gt;"",COUNTA($D$10:D48),"")</f>
        <v>38</v>
      </c>
      <c r="C48" s="18">
        <v>2018</v>
      </c>
      <c r="D48" s="87">
        <v>3944.52</v>
      </c>
      <c r="E48" s="86">
        <v>12.580636303000148</v>
      </c>
      <c r="F48" s="86">
        <v>41.900535426363668</v>
      </c>
      <c r="G48" s="87">
        <v>18905</v>
      </c>
      <c r="H48" s="86">
        <v>3.2489788156823778</v>
      </c>
      <c r="I48" s="86">
        <v>97.100470459542052</v>
      </c>
      <c r="J48" s="86">
        <v>82.557096360375127</v>
      </c>
      <c r="K48" s="20"/>
    </row>
    <row r="49" spans="1:11" ht="6" customHeight="1" x14ac:dyDescent="0.2">
      <c r="A49" s="16" t="str">
        <f>IF(D49&lt;&gt;"",COUNTA($D$10:D49),"")</f>
        <v/>
      </c>
      <c r="C49" s="18"/>
      <c r="D49" s="99"/>
      <c r="E49" s="86"/>
      <c r="F49" s="86"/>
      <c r="G49" s="99"/>
      <c r="H49" s="86"/>
      <c r="I49" s="99"/>
      <c r="J49" s="86"/>
      <c r="K49" s="61"/>
    </row>
    <row r="50" spans="1:11" ht="11.45" customHeight="1" x14ac:dyDescent="0.2">
      <c r="A50" s="16">
        <f>IF(D50&lt;&gt;"",COUNTA($D$10:D50),"")</f>
        <v>39</v>
      </c>
      <c r="B50" s="17" t="s">
        <v>97</v>
      </c>
      <c r="C50" s="18">
        <v>2000</v>
      </c>
      <c r="D50" s="87">
        <v>1345.492</v>
      </c>
      <c r="E50" s="86">
        <v>6.1505568355514626</v>
      </c>
      <c r="F50" s="86">
        <v>41.802032267750384</v>
      </c>
      <c r="G50" s="87">
        <v>13276</v>
      </c>
      <c r="H50" s="86" t="s">
        <v>9</v>
      </c>
      <c r="I50" s="86">
        <v>107.41766971538429</v>
      </c>
      <c r="J50" s="86">
        <v>84.564861880048966</v>
      </c>
      <c r="K50" s="20"/>
    </row>
    <row r="51" spans="1:11" ht="11.45" customHeight="1" x14ac:dyDescent="0.2">
      <c r="A51" s="16">
        <f>IF(D51&lt;&gt;"",COUNTA($D$10:D51),"")</f>
        <v>40</v>
      </c>
      <c r="C51" s="18">
        <v>2001</v>
      </c>
      <c r="D51" s="87">
        <v>1367.8409999999999</v>
      </c>
      <c r="E51" s="86">
        <v>6.0326861408063834</v>
      </c>
      <c r="F51" s="86">
        <v>42.364573075379376</v>
      </c>
      <c r="G51" s="87">
        <v>13704</v>
      </c>
      <c r="H51" s="86">
        <v>3.2254513034643679</v>
      </c>
      <c r="I51" s="86">
        <v>106.0013076590558</v>
      </c>
      <c r="J51" s="86">
        <v>83.473900335320991</v>
      </c>
      <c r="K51" s="20"/>
    </row>
    <row r="52" spans="1:11" ht="11.45" customHeight="1" x14ac:dyDescent="0.2">
      <c r="A52" s="16">
        <f>IF(D52&lt;&gt;"",COUNTA($D$10:D52),"")</f>
        <v>41</v>
      </c>
      <c r="C52" s="18">
        <v>2002</v>
      </c>
      <c r="D52" s="87">
        <v>1398.0360000000001</v>
      </c>
      <c r="E52" s="86">
        <v>6.0412850268834584</v>
      </c>
      <c r="F52" s="86">
        <v>42.112649459670564</v>
      </c>
      <c r="G52" s="87">
        <v>14198</v>
      </c>
      <c r="H52" s="86">
        <v>3.6088189359088148</v>
      </c>
      <c r="I52" s="86">
        <v>106.56084634110698</v>
      </c>
      <c r="J52" s="86">
        <v>86.583563723925892</v>
      </c>
      <c r="K52" s="20"/>
    </row>
    <row r="53" spans="1:11" ht="11.45" customHeight="1" x14ac:dyDescent="0.2">
      <c r="A53" s="16">
        <f>IF(D53&lt;&gt;"",COUNTA($D$10:D53),"")</f>
        <v>42</v>
      </c>
      <c r="C53" s="18">
        <v>2003</v>
      </c>
      <c r="D53" s="87">
        <v>1388.559</v>
      </c>
      <c r="E53" s="86">
        <v>5.9934020561955652</v>
      </c>
      <c r="F53" s="86">
        <v>43.267876986141751</v>
      </c>
      <c r="G53" s="87">
        <v>14281</v>
      </c>
      <c r="H53" s="86">
        <v>0.57853496734199439</v>
      </c>
      <c r="I53" s="86">
        <v>106.10887052732897</v>
      </c>
      <c r="J53" s="86">
        <v>85.045255231468502</v>
      </c>
      <c r="K53" s="20"/>
    </row>
    <row r="54" spans="1:11" ht="11.45" customHeight="1" x14ac:dyDescent="0.2">
      <c r="A54" s="16">
        <f>IF(D54&lt;&gt;"",COUNTA($D$10:D54),"")</f>
        <v>43</v>
      </c>
      <c r="B54" s="21"/>
      <c r="C54" s="18">
        <v>2004</v>
      </c>
      <c r="D54" s="87">
        <v>1392.5250000000001</v>
      </c>
      <c r="E54" s="86">
        <v>5.8853982024858462</v>
      </c>
      <c r="F54" s="86">
        <v>43.356133642124917</v>
      </c>
      <c r="G54" s="87">
        <v>14455</v>
      </c>
      <c r="H54" s="86">
        <v>1.2225378325807696</v>
      </c>
      <c r="I54" s="86">
        <v>104.31794085089588</v>
      </c>
      <c r="J54" s="86">
        <v>84.401313273113828</v>
      </c>
      <c r="K54" s="20"/>
    </row>
    <row r="55" spans="1:11" ht="11.45" customHeight="1" x14ac:dyDescent="0.2">
      <c r="A55" s="16">
        <f>IF(D55&lt;&gt;"",COUNTA($D$10:D55),"")</f>
        <v>44</v>
      </c>
      <c r="C55" s="18">
        <v>2005</v>
      </c>
      <c r="D55" s="87">
        <v>1401.0930000000001</v>
      </c>
      <c r="E55" s="86">
        <v>5.8862892300282663</v>
      </c>
      <c r="F55" s="86">
        <v>42.759331464792126</v>
      </c>
      <c r="G55" s="87">
        <v>14636</v>
      </c>
      <c r="H55" s="86">
        <v>1.2479931773772677</v>
      </c>
      <c r="I55" s="86">
        <v>104.13496919966178</v>
      </c>
      <c r="J55" s="86">
        <v>84.027305856457374</v>
      </c>
      <c r="K55" s="20"/>
    </row>
    <row r="56" spans="1:11" ht="11.45" customHeight="1" x14ac:dyDescent="0.2">
      <c r="A56" s="16">
        <f>IF(D56&lt;&gt;"",COUNTA($D$10:D56),"")</f>
        <v>45</v>
      </c>
      <c r="C56" s="18">
        <v>2006</v>
      </c>
      <c r="D56" s="87">
        <v>1419.665</v>
      </c>
      <c r="E56" s="86">
        <v>5.8534686914167118</v>
      </c>
      <c r="F56" s="86">
        <v>42.293569257536106</v>
      </c>
      <c r="G56" s="87">
        <v>14906</v>
      </c>
      <c r="H56" s="86">
        <v>1.8511126469698809</v>
      </c>
      <c r="I56" s="86">
        <v>103.21159185766689</v>
      </c>
      <c r="J56" s="86">
        <v>83.496911735369736</v>
      </c>
      <c r="K56" s="20"/>
    </row>
    <row r="57" spans="1:11" ht="11.45" customHeight="1" x14ac:dyDescent="0.2">
      <c r="A57" s="16">
        <f>IF(D57&lt;&gt;"",COUNTA($D$10:D57),"")</f>
        <v>46</v>
      </c>
      <c r="C57" s="18">
        <v>2007</v>
      </c>
      <c r="D57" s="87">
        <v>1415.845</v>
      </c>
      <c r="E57" s="86">
        <v>5.7989822409253504</v>
      </c>
      <c r="F57" s="86">
        <v>41.532865532597143</v>
      </c>
      <c r="G57" s="87">
        <v>14942</v>
      </c>
      <c r="H57" s="86">
        <v>0.23822861827002839</v>
      </c>
      <c r="I57" s="86">
        <v>101.84228474054675</v>
      </c>
      <c r="J57" s="86">
        <v>82.24183272530567</v>
      </c>
      <c r="K57" s="20"/>
    </row>
    <row r="58" spans="1:11" ht="11.45" customHeight="1" x14ac:dyDescent="0.2">
      <c r="A58" s="16">
        <f>IF(D58&lt;&gt;"",COUNTA($D$10:D58),"")</f>
        <v>47</v>
      </c>
      <c r="B58" s="21"/>
      <c r="C58" s="18">
        <v>2008</v>
      </c>
      <c r="D58" s="87">
        <v>1454.126</v>
      </c>
      <c r="E58" s="86">
        <v>5.7867614350466052</v>
      </c>
      <c r="F58" s="86">
        <v>40.630247997766354</v>
      </c>
      <c r="G58" s="87">
        <v>15419</v>
      </c>
      <c r="H58" s="86">
        <v>3.1905453643484236</v>
      </c>
      <c r="I58" s="86">
        <v>101.11931335256092</v>
      </c>
      <c r="J58" s="86">
        <v>82.765118499422272</v>
      </c>
      <c r="K58" s="20"/>
    </row>
    <row r="59" spans="1:11" ht="11.45" customHeight="1" x14ac:dyDescent="0.2">
      <c r="A59" s="16">
        <f>IF(D59&lt;&gt;"",COUNTA($D$10:D59),"")</f>
        <v>48</v>
      </c>
      <c r="C59" s="18">
        <v>2009</v>
      </c>
      <c r="D59" s="87">
        <v>1484.799</v>
      </c>
      <c r="E59" s="86">
        <v>5.8669703099807631</v>
      </c>
      <c r="F59" s="86">
        <v>42.768751864730511</v>
      </c>
      <c r="G59" s="87">
        <v>15826</v>
      </c>
      <c r="H59" s="86">
        <v>2.6415821724223605</v>
      </c>
      <c r="I59" s="86">
        <v>102.07577817636495</v>
      </c>
      <c r="J59" s="86">
        <v>85.431590618132276</v>
      </c>
      <c r="K59" s="20"/>
    </row>
    <row r="60" spans="1:11" ht="11.45" customHeight="1" x14ac:dyDescent="0.2">
      <c r="A60" s="16">
        <f>IF(D60&lt;&gt;"",COUNTA($D$10:D60),"")</f>
        <v>49</v>
      </c>
      <c r="C60" s="18">
        <v>2010</v>
      </c>
      <c r="D60" s="87">
        <v>1497.316</v>
      </c>
      <c r="E60" s="86">
        <v>5.8817077974592928</v>
      </c>
      <c r="F60" s="86">
        <v>43.075543171915612</v>
      </c>
      <c r="G60" s="87">
        <v>16001</v>
      </c>
      <c r="H60" s="86">
        <v>1.108119484150464</v>
      </c>
      <c r="I60" s="86">
        <v>101.82179417818055</v>
      </c>
      <c r="J60" s="86">
        <v>84.208808196557058</v>
      </c>
      <c r="K60" s="20"/>
    </row>
    <row r="61" spans="1:11" ht="11.45" customHeight="1" x14ac:dyDescent="0.2">
      <c r="A61" s="16">
        <f>IF(D61&lt;&gt;"",COUNTA($D$10:D61),"")</f>
        <v>50</v>
      </c>
      <c r="C61" s="18">
        <v>2011</v>
      </c>
      <c r="D61" s="87">
        <v>1513.7570000000001</v>
      </c>
      <c r="E61" s="86">
        <v>5.8400298699509001</v>
      </c>
      <c r="F61" s="86">
        <v>41.977873595299641</v>
      </c>
      <c r="G61" s="87">
        <v>16575</v>
      </c>
      <c r="H61" s="86">
        <v>3.5831684485854396</v>
      </c>
      <c r="I61" s="86">
        <v>103.00536604836566</v>
      </c>
      <c r="J61" s="86">
        <v>84.33806645512459</v>
      </c>
      <c r="K61" s="20"/>
    </row>
    <row r="62" spans="1:11" ht="11.45" customHeight="1" x14ac:dyDescent="0.2">
      <c r="A62" s="16">
        <f>IF(D62&lt;&gt;"",COUNTA($D$10:D62),"")</f>
        <v>51</v>
      </c>
      <c r="B62" s="21"/>
      <c r="C62" s="18">
        <v>2012</v>
      </c>
      <c r="D62" s="87">
        <v>1553.7</v>
      </c>
      <c r="E62" s="86">
        <v>5.8793853016956792</v>
      </c>
      <c r="F62" s="86">
        <v>41.901139216064877</v>
      </c>
      <c r="G62" s="87">
        <v>17018</v>
      </c>
      <c r="H62" s="86">
        <v>2.6757665145714498</v>
      </c>
      <c r="I62" s="86">
        <v>103.27132296933175</v>
      </c>
      <c r="J62" s="86">
        <v>84.805096224429505</v>
      </c>
      <c r="K62" s="20"/>
    </row>
    <row r="63" spans="1:11" ht="11.45" customHeight="1" x14ac:dyDescent="0.2">
      <c r="A63" s="16">
        <f>IF(D63&lt;&gt;"",COUNTA($D$10:D63),"")</f>
        <v>52</v>
      </c>
      <c r="B63" s="21"/>
      <c r="C63" s="18">
        <v>2013</v>
      </c>
      <c r="D63" s="87">
        <v>1588.915</v>
      </c>
      <c r="E63" s="86">
        <v>5.8927859096062818</v>
      </c>
      <c r="F63" s="86">
        <v>42.31938146471019</v>
      </c>
      <c r="G63" s="87">
        <v>17380</v>
      </c>
      <c r="H63" s="86">
        <v>2.1233447750781238</v>
      </c>
      <c r="I63" s="86">
        <v>103.02681224283816</v>
      </c>
      <c r="J63" s="86">
        <v>85.62160503728515</v>
      </c>
      <c r="K63" s="20"/>
    </row>
    <row r="64" spans="1:11" ht="11.45" customHeight="1" x14ac:dyDescent="0.2">
      <c r="A64" s="16">
        <f>IF(D64&lt;&gt;"",COUNTA($D$10:D64),"")</f>
        <v>53</v>
      </c>
      <c r="B64" s="21"/>
      <c r="C64" s="18">
        <v>2014</v>
      </c>
      <c r="D64" s="87">
        <v>1616.6210000000001</v>
      </c>
      <c r="E64" s="86">
        <v>5.8875269703393185</v>
      </c>
      <c r="F64" s="86">
        <v>42.420208570840039</v>
      </c>
      <c r="G64" s="87">
        <v>17599</v>
      </c>
      <c r="H64" s="86">
        <v>1.2596917269370067</v>
      </c>
      <c r="I64" s="86">
        <v>102.40711639108557</v>
      </c>
      <c r="J64" s="86">
        <v>84.931296997570755</v>
      </c>
      <c r="K64" s="20"/>
    </row>
    <row r="65" spans="1:11" ht="11.45" customHeight="1" x14ac:dyDescent="0.2">
      <c r="A65" s="16">
        <f>IF(D65&lt;&gt;"",COUNTA($D$10:D65),"")</f>
        <v>54</v>
      </c>
      <c r="C65" s="18">
        <v>2015</v>
      </c>
      <c r="D65" s="87">
        <v>1683.239</v>
      </c>
      <c r="E65" s="86">
        <v>5.9495909680288994</v>
      </c>
      <c r="F65" s="86">
        <v>42.626626403024169</v>
      </c>
      <c r="G65" s="87">
        <v>17818</v>
      </c>
      <c r="H65" s="86">
        <v>1.2463602901431159</v>
      </c>
      <c r="I65" s="86">
        <v>101.12900207382749</v>
      </c>
      <c r="J65" s="86">
        <v>84.43984706506555</v>
      </c>
      <c r="K65" s="20"/>
    </row>
    <row r="66" spans="1:11" ht="11.45" customHeight="1" x14ac:dyDescent="0.2">
      <c r="A66" s="16">
        <f>IF(D66&lt;&gt;"",COUNTA($D$10:D66),"")</f>
        <v>55</v>
      </c>
      <c r="C66" s="18">
        <v>2016</v>
      </c>
      <c r="D66" s="87">
        <v>1758.578</v>
      </c>
      <c r="E66" s="86">
        <v>6.0101861386750404</v>
      </c>
      <c r="F66" s="86">
        <v>43.102609039803752</v>
      </c>
      <c r="G66" s="87">
        <v>18274</v>
      </c>
      <c r="H66" s="86">
        <v>2.559673867403518</v>
      </c>
      <c r="I66" s="86">
        <v>100.64554259227845</v>
      </c>
      <c r="J66" s="86">
        <v>84.558455289975086</v>
      </c>
      <c r="K66" s="20"/>
    </row>
    <row r="67" spans="1:11" ht="11.45" customHeight="1" x14ac:dyDescent="0.2">
      <c r="A67" s="16">
        <f>IF(D67&lt;&gt;"",COUNTA($D$10:D67),"")</f>
        <v>56</v>
      </c>
      <c r="C67" s="18">
        <v>2017</v>
      </c>
      <c r="D67" s="87">
        <v>1824.1759999999999</v>
      </c>
      <c r="E67" s="86">
        <v>5.9944238177805254</v>
      </c>
      <c r="F67" s="86">
        <v>43.936221066388335</v>
      </c>
      <c r="G67" s="87">
        <v>19055</v>
      </c>
      <c r="H67" s="86">
        <v>4.2730245470275747</v>
      </c>
      <c r="I67" s="86">
        <v>100.86803238999293</v>
      </c>
      <c r="J67" s="86">
        <v>85.875458489608363</v>
      </c>
      <c r="K67" s="20"/>
    </row>
    <row r="68" spans="1:11" ht="11.45" customHeight="1" x14ac:dyDescent="0.2">
      <c r="A68" s="16">
        <f>IF(D68&lt;&gt;"",COUNTA($D$10:D68),"")</f>
        <v>57</v>
      </c>
      <c r="C68" s="18">
        <v>2018</v>
      </c>
      <c r="D68" s="87">
        <v>1889.7090000000001</v>
      </c>
      <c r="E68" s="86">
        <v>6.0270303224488924</v>
      </c>
      <c r="F68" s="86">
        <v>43.546228546299986</v>
      </c>
      <c r="G68" s="87">
        <v>19724</v>
      </c>
      <c r="H68" s="86">
        <v>3.5113775346382425</v>
      </c>
      <c r="I68" s="86">
        <v>101.30585702843946</v>
      </c>
      <c r="J68" s="86">
        <v>86.132614610266089</v>
      </c>
      <c r="K68" s="20"/>
    </row>
    <row r="69" spans="1:11" ht="6" customHeight="1" x14ac:dyDescent="0.2">
      <c r="A69" s="16" t="str">
        <f>IF(D69&lt;&gt;"",COUNTA($D$10:D69),"")</f>
        <v/>
      </c>
      <c r="C69" s="18"/>
      <c r="D69" s="99"/>
      <c r="E69" s="86"/>
      <c r="F69" s="86"/>
      <c r="G69" s="99"/>
      <c r="H69" s="86"/>
      <c r="I69" s="101"/>
      <c r="J69" s="86"/>
      <c r="K69" s="61"/>
    </row>
    <row r="70" spans="1:11" ht="11.45" customHeight="1" x14ac:dyDescent="0.2">
      <c r="A70" s="16">
        <f>IF(D70&lt;&gt;"",COUNTA($D$10:D70),"")</f>
        <v>58</v>
      </c>
      <c r="B70" s="17" t="s">
        <v>98</v>
      </c>
      <c r="C70" s="18">
        <v>2000</v>
      </c>
      <c r="D70" s="87">
        <v>3756.28</v>
      </c>
      <c r="E70" s="86">
        <v>17.170829429119795</v>
      </c>
      <c r="F70" s="86">
        <v>44.872986039379384</v>
      </c>
      <c r="G70" s="87">
        <v>12173</v>
      </c>
      <c r="H70" s="86" t="s">
        <v>9</v>
      </c>
      <c r="I70" s="86">
        <v>98.497231702972869</v>
      </c>
      <c r="J70" s="86">
        <v>77.542222025471375</v>
      </c>
      <c r="K70" s="20"/>
    </row>
    <row r="71" spans="1:11" ht="11.45" customHeight="1" x14ac:dyDescent="0.2">
      <c r="A71" s="16">
        <f>IF(D71&lt;&gt;"",COUNTA($D$10:D71),"")</f>
        <v>59</v>
      </c>
      <c r="B71" s="17" t="s">
        <v>99</v>
      </c>
      <c r="C71" s="18">
        <v>2001</v>
      </c>
      <c r="D71" s="87">
        <v>3877.7629999999999</v>
      </c>
      <c r="E71" s="86">
        <v>17.102373088269605</v>
      </c>
      <c r="F71" s="86">
        <v>45.840295036081372</v>
      </c>
      <c r="G71" s="87">
        <v>12724</v>
      </c>
      <c r="H71" s="86">
        <v>4.5219870842457368</v>
      </c>
      <c r="I71" s="86">
        <v>98.419326357891336</v>
      </c>
      <c r="J71" s="86">
        <v>77.503242374068947</v>
      </c>
      <c r="K71" s="20"/>
    </row>
    <row r="72" spans="1:11" ht="11.45" customHeight="1" x14ac:dyDescent="0.2">
      <c r="A72" s="16">
        <f>IF(D72&lt;&gt;"",COUNTA($D$10:D72),"")</f>
        <v>60</v>
      </c>
      <c r="C72" s="18">
        <v>2002</v>
      </c>
      <c r="D72" s="87">
        <v>3970.61</v>
      </c>
      <c r="E72" s="86">
        <v>17.158060837198562</v>
      </c>
      <c r="F72" s="86">
        <v>46.114652408571985</v>
      </c>
      <c r="G72" s="87">
        <v>13211</v>
      </c>
      <c r="H72" s="86">
        <v>3.82688812971179</v>
      </c>
      <c r="I72" s="86">
        <v>99.147082908262064</v>
      </c>
      <c r="J72" s="86">
        <v>80.559680837644649</v>
      </c>
      <c r="K72" s="20"/>
    </row>
    <row r="73" spans="1:11" ht="11.45" customHeight="1" x14ac:dyDescent="0.2">
      <c r="A73" s="16">
        <f>IF(D73&lt;&gt;"",COUNTA($D$10:D73),"")</f>
        <v>61</v>
      </c>
      <c r="C73" s="18">
        <v>2003</v>
      </c>
      <c r="D73" s="87">
        <v>4001.72</v>
      </c>
      <c r="E73" s="86">
        <v>17.272522720546206</v>
      </c>
      <c r="F73" s="86">
        <v>46.074338034645102</v>
      </c>
      <c r="G73" s="87">
        <v>13496</v>
      </c>
      <c r="H73" s="86">
        <v>2.1618119495684169</v>
      </c>
      <c r="I73" s="86">
        <v>100.28067606318241</v>
      </c>
      <c r="J73" s="86">
        <v>80.374012541967659</v>
      </c>
      <c r="K73" s="20"/>
    </row>
    <row r="74" spans="1:11" ht="11.45" customHeight="1" x14ac:dyDescent="0.2">
      <c r="A74" s="16">
        <f>IF(D74&lt;&gt;"",COUNTA($D$10:D74),"")</f>
        <v>62</v>
      </c>
      <c r="B74" s="21"/>
      <c r="C74" s="18">
        <v>2004</v>
      </c>
      <c r="D74" s="87">
        <v>4136.04</v>
      </c>
      <c r="E74" s="86">
        <v>17.480650172463374</v>
      </c>
      <c r="F74" s="86">
        <v>44.604815233895224</v>
      </c>
      <c r="G74" s="87">
        <v>14132</v>
      </c>
      <c r="H74" s="86">
        <v>4.713026288338142</v>
      </c>
      <c r="I74" s="86">
        <v>101.98776084233423</v>
      </c>
      <c r="J74" s="86">
        <v>82.51601673369629</v>
      </c>
      <c r="K74" s="20"/>
    </row>
    <row r="75" spans="1:11" ht="11.45" customHeight="1" x14ac:dyDescent="0.2">
      <c r="A75" s="16">
        <f>IF(D75&lt;&gt;"",COUNTA($D$10:D75),"")</f>
        <v>63</v>
      </c>
      <c r="C75" s="18">
        <v>2005</v>
      </c>
      <c r="D75" s="87">
        <v>4079.317</v>
      </c>
      <c r="E75" s="86">
        <v>17.138077003433189</v>
      </c>
      <c r="F75" s="86">
        <v>43.310510068229554</v>
      </c>
      <c r="G75" s="87">
        <v>14115</v>
      </c>
      <c r="H75" s="86">
        <v>-0.12031725563748807</v>
      </c>
      <c r="I75" s="86">
        <v>100.43298582491164</v>
      </c>
      <c r="J75" s="86">
        <v>81.04014705959608</v>
      </c>
      <c r="K75" s="20"/>
    </row>
    <row r="76" spans="1:11" ht="11.45" customHeight="1" x14ac:dyDescent="0.2">
      <c r="A76" s="16">
        <f>IF(D76&lt;&gt;"",COUNTA($D$10:D76),"")</f>
        <v>64</v>
      </c>
      <c r="C76" s="18">
        <v>2006</v>
      </c>
      <c r="D76" s="87">
        <v>4089.6010000000001</v>
      </c>
      <c r="E76" s="86">
        <v>16.861971953866917</v>
      </c>
      <c r="F76" s="86">
        <v>42.23605187889968</v>
      </c>
      <c r="G76" s="87">
        <v>14330</v>
      </c>
      <c r="H76" s="86">
        <v>1.5227157764742003</v>
      </c>
      <c r="I76" s="86">
        <v>99.221481379189441</v>
      </c>
      <c r="J76" s="86">
        <v>80.268961304227759</v>
      </c>
      <c r="K76" s="20"/>
    </row>
    <row r="77" spans="1:11" ht="11.45" customHeight="1" x14ac:dyDescent="0.2">
      <c r="A77" s="16">
        <f>IF(D77&lt;&gt;"",COUNTA($D$10:D77),"")</f>
        <v>65</v>
      </c>
      <c r="C77" s="18">
        <v>2007</v>
      </c>
      <c r="D77" s="87">
        <v>4058.4549999999999</v>
      </c>
      <c r="E77" s="86">
        <v>16.622517627702674</v>
      </c>
      <c r="F77" s="86">
        <v>40.922567824455363</v>
      </c>
      <c r="G77" s="87">
        <v>14426</v>
      </c>
      <c r="H77" s="86">
        <v>0.66845261949410428</v>
      </c>
      <c r="I77" s="86">
        <v>98.325321241346629</v>
      </c>
      <c r="J77" s="86">
        <v>79.401740080692548</v>
      </c>
      <c r="K77" s="20"/>
    </row>
    <row r="78" spans="1:11" ht="11.45" customHeight="1" x14ac:dyDescent="0.2">
      <c r="A78" s="16">
        <f>IF(D78&lt;&gt;"",COUNTA($D$10:D78),"")</f>
        <v>66</v>
      </c>
      <c r="B78" s="21"/>
      <c r="C78" s="18">
        <v>2008</v>
      </c>
      <c r="D78" s="87">
        <v>4163.1549999999997</v>
      </c>
      <c r="E78" s="86">
        <v>16.567467194810799</v>
      </c>
      <c r="F78" s="86">
        <v>39.684205848689274</v>
      </c>
      <c r="G78" s="87">
        <v>15034</v>
      </c>
      <c r="H78" s="86">
        <v>4.2175466258606065</v>
      </c>
      <c r="I78" s="86">
        <v>98.598949904795475</v>
      </c>
      <c r="J78" s="86">
        <v>80.702226926092209</v>
      </c>
      <c r="K78" s="20"/>
    </row>
    <row r="79" spans="1:11" ht="11.45" customHeight="1" x14ac:dyDescent="0.2">
      <c r="A79" s="16">
        <f>IF(D79&lt;&gt;"",COUNTA($D$10:D79),"")</f>
        <v>67</v>
      </c>
      <c r="C79" s="18">
        <v>2009</v>
      </c>
      <c r="D79" s="87">
        <v>4162.8999999999996</v>
      </c>
      <c r="E79" s="86">
        <v>16.449102338713132</v>
      </c>
      <c r="F79" s="86">
        <v>42.297292752648396</v>
      </c>
      <c r="G79" s="87">
        <v>15256</v>
      </c>
      <c r="H79" s="86">
        <v>1.4762129477484649</v>
      </c>
      <c r="I79" s="86">
        <v>98.401516266840375</v>
      </c>
      <c r="J79" s="86">
        <v>82.356443458970247</v>
      </c>
      <c r="K79" s="20"/>
    </row>
    <row r="80" spans="1:11" ht="11.45" customHeight="1" x14ac:dyDescent="0.2">
      <c r="A80" s="16">
        <f>IF(D80&lt;&gt;"",COUNTA($D$10:D80),"")</f>
        <v>68</v>
      </c>
      <c r="C80" s="18">
        <v>2010</v>
      </c>
      <c r="D80" s="87">
        <v>4177.5389999999998</v>
      </c>
      <c r="E80" s="86">
        <v>16.410072229569643</v>
      </c>
      <c r="F80" s="86">
        <v>42.273860279939932</v>
      </c>
      <c r="G80" s="87">
        <v>15490</v>
      </c>
      <c r="H80" s="86">
        <v>1.5281861646210189</v>
      </c>
      <c r="I80" s="86">
        <v>98.564479055826766</v>
      </c>
      <c r="J80" s="86">
        <v>81.514938710285392</v>
      </c>
      <c r="K80" s="20"/>
    </row>
    <row r="81" spans="1:11" ht="11.45" customHeight="1" x14ac:dyDescent="0.2">
      <c r="A81" s="16">
        <f>IF(D81&lt;&gt;"",COUNTA($D$10:D81),"")</f>
        <v>69</v>
      </c>
      <c r="C81" s="18">
        <v>2011</v>
      </c>
      <c r="D81" s="87">
        <v>4293.7979999999998</v>
      </c>
      <c r="E81" s="86">
        <v>16.565346073072121</v>
      </c>
      <c r="F81" s="86">
        <v>42.016159120666593</v>
      </c>
      <c r="G81" s="87">
        <v>16041</v>
      </c>
      <c r="H81" s="86">
        <v>3.5616799217450108</v>
      </c>
      <c r="I81" s="86">
        <v>99.689502974643645</v>
      </c>
      <c r="J81" s="86">
        <v>81.623125564216537</v>
      </c>
      <c r="K81" s="20"/>
    </row>
    <row r="82" spans="1:11" ht="11.45" customHeight="1" x14ac:dyDescent="0.2">
      <c r="A82" s="16">
        <f>IF(D82&lt;&gt;"",COUNTA($D$10:D82),"")</f>
        <v>70</v>
      </c>
      <c r="B82" s="21"/>
      <c r="C82" s="18">
        <v>2012</v>
      </c>
      <c r="D82" s="87">
        <v>4289.0060000000003</v>
      </c>
      <c r="E82" s="86">
        <v>16.230108022967482</v>
      </c>
      <c r="F82" s="86">
        <v>41.20842917916179</v>
      </c>
      <c r="G82" s="87">
        <v>16159</v>
      </c>
      <c r="H82" s="86">
        <v>0.73363650344388986</v>
      </c>
      <c r="I82" s="86">
        <v>98.056385435675153</v>
      </c>
      <c r="J82" s="86">
        <v>80.522655885425891</v>
      </c>
      <c r="K82" s="20"/>
    </row>
    <row r="83" spans="1:11" ht="11.45" customHeight="1" x14ac:dyDescent="0.2">
      <c r="A83" s="16">
        <f>IF(D83&lt;&gt;"",COUNTA($D$10:D83),"")</f>
        <v>71</v>
      </c>
      <c r="B83" s="21"/>
      <c r="C83" s="18">
        <v>2013</v>
      </c>
      <c r="D83" s="87">
        <v>4362</v>
      </c>
      <c r="E83" s="86">
        <v>16.177285844555939</v>
      </c>
      <c r="F83" s="86">
        <v>41.777877120586886</v>
      </c>
      <c r="G83" s="87">
        <v>16564</v>
      </c>
      <c r="H83" s="86">
        <v>2.5090531933918783</v>
      </c>
      <c r="I83" s="86">
        <v>98.193692988496579</v>
      </c>
      <c r="J83" s="86">
        <v>81.60498626703783</v>
      </c>
      <c r="K83" s="20"/>
    </row>
    <row r="84" spans="1:11" ht="11.45" customHeight="1" x14ac:dyDescent="0.2">
      <c r="A84" s="16">
        <f>IF(D84&lt;&gt;"",COUNTA($D$10:D84),"")</f>
        <v>72</v>
      </c>
      <c r="B84" s="21"/>
      <c r="C84" s="18">
        <v>2014</v>
      </c>
      <c r="D84" s="87">
        <v>4425.723</v>
      </c>
      <c r="E84" s="86">
        <v>16.117917264313057</v>
      </c>
      <c r="F84" s="86">
        <v>42.179006684331576</v>
      </c>
      <c r="G84" s="87">
        <v>16887</v>
      </c>
      <c r="H84" s="86">
        <v>1.9502208211136747</v>
      </c>
      <c r="I84" s="86">
        <v>98.268661018491883</v>
      </c>
      <c r="J84" s="86">
        <v>81.499070852088309</v>
      </c>
      <c r="K84" s="20"/>
    </row>
    <row r="85" spans="1:11" ht="11.45" customHeight="1" x14ac:dyDescent="0.2">
      <c r="A85" s="16">
        <f>IF(D85&lt;&gt;"",COUNTA($D$10:D85),"")</f>
        <v>73</v>
      </c>
      <c r="C85" s="18">
        <v>2015</v>
      </c>
      <c r="D85" s="87">
        <v>4537.0739999999996</v>
      </c>
      <c r="E85" s="86">
        <v>16.036780571076807</v>
      </c>
      <c r="F85" s="86">
        <v>42.751605990997717</v>
      </c>
      <c r="G85" s="87">
        <v>17309</v>
      </c>
      <c r="H85" s="86">
        <v>2.4956587081428978</v>
      </c>
      <c r="I85" s="86">
        <v>98.239620036267382</v>
      </c>
      <c r="J85" s="86">
        <v>82.027295053665199</v>
      </c>
      <c r="K85" s="20"/>
    </row>
    <row r="86" spans="1:11" ht="11.45" customHeight="1" x14ac:dyDescent="0.2">
      <c r="A86" s="16">
        <f>IF(D86&lt;&gt;"",COUNTA($D$10:D86),"")</f>
        <v>74</v>
      </c>
      <c r="C86" s="18">
        <v>2016</v>
      </c>
      <c r="D86" s="87">
        <v>4662.1000000000004</v>
      </c>
      <c r="E86" s="86">
        <v>15.933378443900075</v>
      </c>
      <c r="F86" s="86">
        <v>43.431307779755905</v>
      </c>
      <c r="G86" s="87">
        <v>17783</v>
      </c>
      <c r="H86" s="86">
        <v>2.7391908645299452</v>
      </c>
      <c r="I86" s="86">
        <v>97.941106863781329</v>
      </c>
      <c r="J86" s="86">
        <v>82.286293982651799</v>
      </c>
      <c r="K86" s="20"/>
    </row>
    <row r="87" spans="1:11" ht="11.45" customHeight="1" x14ac:dyDescent="0.2">
      <c r="A87" s="16">
        <f>IF(D87&lt;&gt;"",COUNTA($D$10:D87),"")</f>
        <v>75</v>
      </c>
      <c r="C87" s="18">
        <v>2017</v>
      </c>
      <c r="D87" s="87">
        <v>4857.3389999999999</v>
      </c>
      <c r="E87" s="86">
        <v>15.96169919603933</v>
      </c>
      <c r="F87" s="86">
        <v>43.683733006899459</v>
      </c>
      <c r="G87" s="87">
        <v>18597</v>
      </c>
      <c r="H87" s="86">
        <v>4.5755109378701917</v>
      </c>
      <c r="I87" s="86">
        <v>98.442364324746535</v>
      </c>
      <c r="J87" s="86">
        <v>83.81033089357031</v>
      </c>
      <c r="K87" s="20"/>
    </row>
    <row r="88" spans="1:11" ht="11.45" customHeight="1" x14ac:dyDescent="0.2">
      <c r="A88" s="16">
        <f>IF(D88&lt;&gt;"",COUNTA($D$10:D88),"")</f>
        <v>76</v>
      </c>
      <c r="C88" s="18">
        <v>2018</v>
      </c>
      <c r="D88" s="87">
        <v>4998.3280000000004</v>
      </c>
      <c r="E88" s="86">
        <v>15.941647321119456</v>
      </c>
      <c r="F88" s="86">
        <v>43.593277592026773</v>
      </c>
      <c r="G88" s="87">
        <v>19235</v>
      </c>
      <c r="H88" s="86">
        <v>3.4344317225431666</v>
      </c>
      <c r="I88" s="86">
        <v>98.796164820701037</v>
      </c>
      <c r="J88" s="86">
        <v>83.998815459257116</v>
      </c>
      <c r="K88" s="20"/>
    </row>
    <row r="89" spans="1:11" ht="6" customHeight="1" x14ac:dyDescent="0.2">
      <c r="A89" s="16" t="str">
        <f>IF(D89&lt;&gt;"",COUNTA($D$10:D89),"")</f>
        <v/>
      </c>
      <c r="C89" s="18"/>
      <c r="D89" s="99"/>
      <c r="E89" s="86"/>
      <c r="F89" s="86"/>
      <c r="G89" s="99"/>
      <c r="H89" s="86"/>
      <c r="I89" s="101"/>
      <c r="J89" s="86"/>
      <c r="K89" s="61"/>
    </row>
    <row r="90" spans="1:11" ht="11.45" customHeight="1" x14ac:dyDescent="0.2">
      <c r="A90" s="16">
        <f>IF(D90&lt;&gt;"",COUNTA($D$10:D90),"")</f>
        <v>77</v>
      </c>
      <c r="B90" s="17" t="s">
        <v>100</v>
      </c>
      <c r="C90" s="18">
        <v>2000</v>
      </c>
      <c r="D90" s="87">
        <v>2813.1640000000002</v>
      </c>
      <c r="E90" s="86">
        <v>12.859626864914317</v>
      </c>
      <c r="F90" s="86">
        <v>39.644755869192124</v>
      </c>
      <c r="G90" s="87">
        <v>12296</v>
      </c>
      <c r="H90" s="86" t="s">
        <v>9</v>
      </c>
      <c r="I90" s="86">
        <v>99.489299414257005</v>
      </c>
      <c r="J90" s="86">
        <v>78.323230114761415</v>
      </c>
      <c r="K90" s="20"/>
    </row>
    <row r="91" spans="1:11" ht="11.45" customHeight="1" x14ac:dyDescent="0.2">
      <c r="A91" s="16">
        <f>IF(D91&lt;&gt;"",COUNTA($D$10:D91),"")</f>
        <v>78</v>
      </c>
      <c r="B91" s="23"/>
      <c r="C91" s="18">
        <v>2001</v>
      </c>
      <c r="D91" s="87">
        <v>2956.2159999999999</v>
      </c>
      <c r="E91" s="86">
        <v>13.038009017444342</v>
      </c>
      <c r="F91" s="86">
        <v>39.826014066631124</v>
      </c>
      <c r="G91" s="87">
        <v>12940</v>
      </c>
      <c r="H91" s="86">
        <v>5.2396472882081753</v>
      </c>
      <c r="I91" s="86">
        <v>100.09317428990836</v>
      </c>
      <c r="J91" s="86">
        <v>78.821363994823628</v>
      </c>
      <c r="K91" s="20"/>
    </row>
    <row r="92" spans="1:11" ht="11.45" customHeight="1" x14ac:dyDescent="0.2">
      <c r="A92" s="16">
        <f>IF(D92&lt;&gt;"",COUNTA($D$10:D92),"")</f>
        <v>79</v>
      </c>
      <c r="C92" s="18">
        <v>2002</v>
      </c>
      <c r="D92" s="87">
        <v>3029.8069999999998</v>
      </c>
      <c r="E92" s="86">
        <v>13.092601094282758</v>
      </c>
      <c r="F92" s="86">
        <v>40.498223154148107</v>
      </c>
      <c r="G92" s="87">
        <v>13320</v>
      </c>
      <c r="H92" s="86">
        <v>2.9390534522362231</v>
      </c>
      <c r="I92" s="86">
        <v>99.971071763034544</v>
      </c>
      <c r="J92" s="86">
        <v>81.229194021564211</v>
      </c>
      <c r="K92" s="20"/>
    </row>
    <row r="93" spans="1:11" ht="11.45" customHeight="1" x14ac:dyDescent="0.2">
      <c r="A93" s="16">
        <f>IF(D93&lt;&gt;"",COUNTA($D$10:D93),"")</f>
        <v>80</v>
      </c>
      <c r="C93" s="18">
        <v>2003</v>
      </c>
      <c r="D93" s="87">
        <v>3040.7930000000001</v>
      </c>
      <c r="E93" s="86">
        <v>13.124897839173618</v>
      </c>
      <c r="F93" s="86">
        <v>41.14232701798511</v>
      </c>
      <c r="G93" s="87">
        <v>13431</v>
      </c>
      <c r="H93" s="86">
        <v>0.83294659180424446</v>
      </c>
      <c r="I93" s="86">
        <v>99.798848845726013</v>
      </c>
      <c r="J93" s="86">
        <v>79.987832588468905</v>
      </c>
      <c r="K93" s="20"/>
    </row>
    <row r="94" spans="1:11" ht="11.45" customHeight="1" x14ac:dyDescent="0.2">
      <c r="A94" s="16">
        <f>IF(D94&lt;&gt;"",COUNTA($D$10:D94),"")</f>
        <v>81</v>
      </c>
      <c r="B94" s="21"/>
      <c r="C94" s="18">
        <v>2004</v>
      </c>
      <c r="D94" s="87">
        <v>3134.16</v>
      </c>
      <c r="E94" s="86">
        <v>13.246282566060245</v>
      </c>
      <c r="F94" s="86">
        <v>40.461208106797358</v>
      </c>
      <c r="G94" s="87">
        <v>13913</v>
      </c>
      <c r="H94" s="86">
        <v>3.5861363334664702</v>
      </c>
      <c r="I94" s="86">
        <v>100.40544352419516</v>
      </c>
      <c r="J94" s="86">
        <v>81.235799174028244</v>
      </c>
      <c r="K94" s="20"/>
    </row>
    <row r="95" spans="1:11" ht="11.45" customHeight="1" x14ac:dyDescent="0.2">
      <c r="A95" s="16">
        <f>IF(D95&lt;&gt;"",COUNTA($D$10:D95),"")</f>
        <v>82</v>
      </c>
      <c r="C95" s="18">
        <v>2005</v>
      </c>
      <c r="D95" s="87">
        <v>3184.8989999999999</v>
      </c>
      <c r="E95" s="86">
        <v>13.380437046240182</v>
      </c>
      <c r="F95" s="86">
        <v>38.700850482228795</v>
      </c>
      <c r="G95" s="87">
        <v>14232</v>
      </c>
      <c r="H95" s="86">
        <v>2.2895780760873663</v>
      </c>
      <c r="I95" s="86">
        <v>101.260439801858</v>
      </c>
      <c r="J95" s="86">
        <v>81.707826024091688</v>
      </c>
      <c r="K95" s="20"/>
    </row>
    <row r="96" spans="1:11" ht="11.45" customHeight="1" x14ac:dyDescent="0.2">
      <c r="A96" s="16">
        <f>IF(D96&lt;&gt;"",COUNTA($D$10:D96),"")</f>
        <v>83</v>
      </c>
      <c r="C96" s="18">
        <v>2006</v>
      </c>
      <c r="D96" s="87">
        <v>3272.3539999999998</v>
      </c>
      <c r="E96" s="86">
        <v>13.492353256741726</v>
      </c>
      <c r="F96" s="86">
        <v>37.003545459934955</v>
      </c>
      <c r="G96" s="87">
        <v>14747</v>
      </c>
      <c r="H96" s="86">
        <v>3.6191781990908538</v>
      </c>
      <c r="I96" s="86">
        <v>102.1047764050407</v>
      </c>
      <c r="J96" s="86">
        <v>82.601511611295336</v>
      </c>
      <c r="K96" s="20"/>
    </row>
    <row r="97" spans="1:11" ht="11.45" customHeight="1" x14ac:dyDescent="0.2">
      <c r="A97" s="16">
        <f>IF(D97&lt;&gt;"",COUNTA($D$10:D97),"")</f>
        <v>84</v>
      </c>
      <c r="C97" s="18">
        <v>2007</v>
      </c>
      <c r="D97" s="87">
        <v>3315.732</v>
      </c>
      <c r="E97" s="86">
        <v>13.580491497069167</v>
      </c>
      <c r="F97" s="86">
        <v>35.109833967280828</v>
      </c>
      <c r="G97" s="87">
        <v>15097</v>
      </c>
      <c r="H97" s="86">
        <v>2.3732895028020948</v>
      </c>
      <c r="I97" s="86">
        <v>102.89611821099538</v>
      </c>
      <c r="J97" s="86">
        <v>83.092846586765702</v>
      </c>
      <c r="K97" s="20"/>
    </row>
    <row r="98" spans="1:11" ht="11.45" customHeight="1" x14ac:dyDescent="0.2">
      <c r="A98" s="16">
        <f>IF(D98&lt;&gt;"",COUNTA($D$10:D98),"")</f>
        <v>85</v>
      </c>
      <c r="B98" s="21"/>
      <c r="C98" s="18">
        <v>2008</v>
      </c>
      <c r="D98" s="87">
        <v>3426.357</v>
      </c>
      <c r="E98" s="86">
        <v>13.635345596118892</v>
      </c>
      <c r="F98" s="86">
        <v>33.834477843377094</v>
      </c>
      <c r="G98" s="87">
        <v>15776</v>
      </c>
      <c r="H98" s="86">
        <v>4.5030421833637746</v>
      </c>
      <c r="I98" s="86">
        <v>103.46512694489604</v>
      </c>
      <c r="J98" s="86">
        <v>84.685142810408692</v>
      </c>
      <c r="K98" s="20"/>
    </row>
    <row r="99" spans="1:11" ht="11.45" customHeight="1" x14ac:dyDescent="0.2">
      <c r="A99" s="16">
        <f>IF(D99&lt;&gt;"",COUNTA($D$10:D99),"")</f>
        <v>86</v>
      </c>
      <c r="C99" s="18">
        <v>2009</v>
      </c>
      <c r="D99" s="87">
        <v>3443.5059999999999</v>
      </c>
      <c r="E99" s="86">
        <v>13.60652011769985</v>
      </c>
      <c r="F99" s="86">
        <v>36.547402560065237</v>
      </c>
      <c r="G99" s="87">
        <v>16019</v>
      </c>
      <c r="H99" s="86">
        <v>1.5393567103833874</v>
      </c>
      <c r="I99" s="86">
        <v>103.3222017698332</v>
      </c>
      <c r="J99" s="86">
        <v>86.474775907300284</v>
      </c>
      <c r="K99" s="20"/>
    </row>
    <row r="100" spans="1:11" ht="11.45" customHeight="1" x14ac:dyDescent="0.2">
      <c r="A100" s="16">
        <f>IF(D100&lt;&gt;"",COUNTA($D$10:D100),"")</f>
        <v>87</v>
      </c>
      <c r="C100" s="18">
        <v>2010</v>
      </c>
      <c r="D100" s="87">
        <v>3469.5509999999999</v>
      </c>
      <c r="E100" s="86">
        <v>13.628976896248144</v>
      </c>
      <c r="F100" s="86">
        <v>36.710629127515347</v>
      </c>
      <c r="G100" s="87">
        <v>16270</v>
      </c>
      <c r="H100" s="86">
        <v>1.5661970704605324</v>
      </c>
      <c r="I100" s="86">
        <v>103.53206033343045</v>
      </c>
      <c r="J100" s="86">
        <v>85.623234997763092</v>
      </c>
      <c r="K100" s="20"/>
    </row>
    <row r="101" spans="1:11" ht="11.45" customHeight="1" x14ac:dyDescent="0.2">
      <c r="A101" s="16">
        <f>IF(D101&lt;&gt;"",COUNTA($D$10:D101),"")</f>
        <v>88</v>
      </c>
      <c r="C101" s="18">
        <v>2011</v>
      </c>
      <c r="D101" s="87">
        <v>3562.346</v>
      </c>
      <c r="E101" s="86">
        <v>13.743425825347206</v>
      </c>
      <c r="F101" s="86">
        <v>35.44203735403579</v>
      </c>
      <c r="G101" s="87">
        <v>16762</v>
      </c>
      <c r="H101" s="86">
        <v>3.024335597104681</v>
      </c>
      <c r="I101" s="86">
        <v>104.17046249426222</v>
      </c>
      <c r="J101" s="86">
        <v>85.292016576854337</v>
      </c>
      <c r="K101" s="20"/>
    </row>
    <row r="102" spans="1:11" ht="11.45" customHeight="1" x14ac:dyDescent="0.2">
      <c r="A102" s="16">
        <f>IF(D102&lt;&gt;"",COUNTA($D$10:D102),"")</f>
        <v>89</v>
      </c>
      <c r="B102" s="21"/>
      <c r="C102" s="18">
        <v>2012</v>
      </c>
      <c r="D102" s="87">
        <v>3634.1559999999999</v>
      </c>
      <c r="E102" s="86">
        <v>13.75207785960556</v>
      </c>
      <c r="F102" s="86">
        <v>35.239681510645113</v>
      </c>
      <c r="G102" s="87">
        <v>17199</v>
      </c>
      <c r="H102" s="86">
        <v>2.6067601952977526</v>
      </c>
      <c r="I102" s="86">
        <v>104.36923602057593</v>
      </c>
      <c r="J102" s="86">
        <v>85.706688450419179</v>
      </c>
      <c r="K102" s="20"/>
    </row>
    <row r="103" spans="1:11" ht="11.45" customHeight="1" x14ac:dyDescent="0.2">
      <c r="A103" s="16">
        <f>IF(D103&lt;&gt;"",COUNTA($D$10:D103),"")</f>
        <v>90</v>
      </c>
      <c r="B103" s="21"/>
      <c r="C103" s="18">
        <v>2013</v>
      </c>
      <c r="D103" s="87">
        <v>3743.2710000000002</v>
      </c>
      <c r="E103" s="86">
        <v>13.882614617294076</v>
      </c>
      <c r="F103" s="86">
        <v>35.376840202058574</v>
      </c>
      <c r="G103" s="87">
        <v>17771</v>
      </c>
      <c r="H103" s="86">
        <v>3.322283762107503</v>
      </c>
      <c r="I103" s="86">
        <v>105.34453070638961</v>
      </c>
      <c r="J103" s="86">
        <v>87.547771348304053</v>
      </c>
      <c r="K103" s="20"/>
    </row>
    <row r="104" spans="1:11" ht="11.45" customHeight="1" x14ac:dyDescent="0.2">
      <c r="A104" s="16">
        <f>IF(D104&lt;&gt;"",COUNTA($D$10:D104),"")</f>
        <v>91</v>
      </c>
      <c r="B104" s="21"/>
      <c r="C104" s="18">
        <v>2014</v>
      </c>
      <c r="D104" s="87">
        <v>3835.7269999999999</v>
      </c>
      <c r="E104" s="86">
        <v>13.969227273033521</v>
      </c>
      <c r="F104" s="86">
        <v>35.718470057957724</v>
      </c>
      <c r="G104" s="87">
        <v>18160</v>
      </c>
      <c r="H104" s="86">
        <v>2.1919398490332753</v>
      </c>
      <c r="I104" s="86">
        <v>105.67491565476723</v>
      </c>
      <c r="J104" s="86">
        <v>87.641444881554605</v>
      </c>
      <c r="K104" s="20"/>
    </row>
    <row r="105" spans="1:11" ht="11.45" customHeight="1" x14ac:dyDescent="0.2">
      <c r="A105" s="16">
        <f>IF(D105&lt;&gt;"",COUNTA($D$10:D105),"")</f>
        <v>92</v>
      </c>
      <c r="C105" s="18">
        <v>2015</v>
      </c>
      <c r="D105" s="87">
        <v>3944.5479999999998</v>
      </c>
      <c r="E105" s="86">
        <v>13.942433102938123</v>
      </c>
      <c r="F105" s="86">
        <v>36.121375630363737</v>
      </c>
      <c r="G105" s="87">
        <v>18547</v>
      </c>
      <c r="H105" s="86">
        <v>2.1315544580375843</v>
      </c>
      <c r="I105" s="86">
        <v>105.26839866765827</v>
      </c>
      <c r="J105" s="86">
        <v>87.896125760167848</v>
      </c>
      <c r="K105" s="20"/>
    </row>
    <row r="106" spans="1:11" ht="11.45" customHeight="1" x14ac:dyDescent="0.2">
      <c r="A106" s="16">
        <f>IF(D106&lt;&gt;"",COUNTA($D$10:D106),"")</f>
        <v>93</v>
      </c>
      <c r="C106" s="18">
        <v>2016</v>
      </c>
      <c r="D106" s="87">
        <v>4081.998</v>
      </c>
      <c r="E106" s="86">
        <v>13.950798769061842</v>
      </c>
      <c r="F106" s="86">
        <v>36.952124915298832</v>
      </c>
      <c r="G106" s="87">
        <v>19101</v>
      </c>
      <c r="H106" s="86">
        <v>2.9843456199093907</v>
      </c>
      <c r="I106" s="86">
        <v>105.19895432911576</v>
      </c>
      <c r="J106" s="86">
        <v>88.384054048242874</v>
      </c>
      <c r="K106" s="20"/>
    </row>
    <row r="107" spans="1:11" ht="11.45" customHeight="1" x14ac:dyDescent="0.2">
      <c r="A107" s="16">
        <f>IF(D107&lt;&gt;"",COUNTA($D$10:D107),"")</f>
        <v>94</v>
      </c>
      <c r="C107" s="18">
        <v>2017</v>
      </c>
      <c r="D107" s="87">
        <v>4260.6809999999996</v>
      </c>
      <c r="E107" s="86">
        <v>14.001021648330505</v>
      </c>
      <c r="F107" s="86">
        <v>37.364942364847309</v>
      </c>
      <c r="G107" s="87">
        <v>19883</v>
      </c>
      <c r="H107" s="86">
        <v>4.094345578315</v>
      </c>
      <c r="I107" s="86">
        <v>105.25084591082488</v>
      </c>
      <c r="J107" s="86">
        <v>89.606830180499401</v>
      </c>
      <c r="K107" s="20"/>
    </row>
    <row r="108" spans="1:11" ht="11.45" customHeight="1" x14ac:dyDescent="0.2">
      <c r="A108" s="16">
        <f>IF(D108&lt;&gt;"",COUNTA($D$10:D108),"")</f>
        <v>95</v>
      </c>
      <c r="C108" s="18">
        <v>2018</v>
      </c>
      <c r="D108" s="87">
        <v>4387.8729999999996</v>
      </c>
      <c r="E108" s="86">
        <v>13.994664587010375</v>
      </c>
      <c r="F108" s="86">
        <v>37.530416217607026</v>
      </c>
      <c r="G108" s="87">
        <v>20421</v>
      </c>
      <c r="H108" s="86">
        <v>2.7053497647004434</v>
      </c>
      <c r="I108" s="86">
        <v>104.88456428850277</v>
      </c>
      <c r="J108" s="86">
        <v>89.175315420224806</v>
      </c>
      <c r="K108" s="20"/>
    </row>
    <row r="109" spans="1:11" ht="6" customHeight="1" x14ac:dyDescent="0.2">
      <c r="A109" s="16" t="str">
        <f>IF(D109&lt;&gt;"",COUNTA($D$10:D109),"")</f>
        <v/>
      </c>
      <c r="C109" s="18"/>
      <c r="D109" s="99"/>
      <c r="E109" s="86"/>
      <c r="F109" s="86"/>
      <c r="G109" s="99"/>
      <c r="H109" s="86"/>
      <c r="I109" s="101"/>
      <c r="J109" s="86"/>
      <c r="K109" s="61"/>
    </row>
    <row r="110" spans="1:11" ht="11.45" customHeight="1" x14ac:dyDescent="0.2">
      <c r="A110" s="16">
        <f>IF(D110&lt;&gt;"",COUNTA($D$10:D110),"")</f>
        <v>96</v>
      </c>
      <c r="B110" s="17" t="s">
        <v>101</v>
      </c>
      <c r="C110" s="18">
        <v>2000</v>
      </c>
      <c r="D110" s="87">
        <v>3082.319</v>
      </c>
      <c r="E110" s="86">
        <v>14.089996963787335</v>
      </c>
      <c r="F110" s="86">
        <v>45.532860161456355</v>
      </c>
      <c r="G110" s="87">
        <v>12123</v>
      </c>
      <c r="H110" s="86" t="s">
        <v>9</v>
      </c>
      <c r="I110" s="86">
        <v>98.094243527927176</v>
      </c>
      <c r="J110" s="86">
        <v>77.224968453947</v>
      </c>
      <c r="K110" s="20"/>
    </row>
    <row r="111" spans="1:11" ht="11.45" customHeight="1" x14ac:dyDescent="0.2">
      <c r="A111" s="16">
        <f>IF(D111&lt;&gt;"",COUNTA($D$10:D111),"")</f>
        <v>97</v>
      </c>
      <c r="B111" s="23"/>
      <c r="C111" s="18">
        <v>2001</v>
      </c>
      <c r="D111" s="87">
        <v>3188.7080000000001</v>
      </c>
      <c r="E111" s="86">
        <v>14.063384968485696</v>
      </c>
      <c r="F111" s="86">
        <v>46.15082346831381</v>
      </c>
      <c r="G111" s="87">
        <v>12676</v>
      </c>
      <c r="H111" s="86">
        <v>4.559094664330928</v>
      </c>
      <c r="I111" s="86">
        <v>98.051454968391027</v>
      </c>
      <c r="J111" s="86">
        <v>77.213551044956915</v>
      </c>
      <c r="K111" s="20"/>
    </row>
    <row r="112" spans="1:11" ht="11.45" customHeight="1" x14ac:dyDescent="0.2">
      <c r="A112" s="16">
        <f>IF(D112&lt;&gt;"",COUNTA($D$10:D112),"")</f>
        <v>98</v>
      </c>
      <c r="C112" s="18">
        <v>2002</v>
      </c>
      <c r="D112" s="87">
        <v>3236.4369999999999</v>
      </c>
      <c r="E112" s="86">
        <v>13.98550422775352</v>
      </c>
      <c r="F112" s="86">
        <v>46.318003409304737</v>
      </c>
      <c r="G112" s="87">
        <v>13021</v>
      </c>
      <c r="H112" s="86">
        <v>2.7177377729067587</v>
      </c>
      <c r="I112" s="86">
        <v>97.721292774819418</v>
      </c>
      <c r="J112" s="86">
        <v>79.401187872219936</v>
      </c>
      <c r="K112" s="20"/>
    </row>
    <row r="113" spans="1:11" ht="11.45" customHeight="1" x14ac:dyDescent="0.2">
      <c r="A113" s="16">
        <f>IF(D113&lt;&gt;"",COUNTA($D$10:D113),"")</f>
        <v>99</v>
      </c>
      <c r="C113" s="18">
        <v>2003</v>
      </c>
      <c r="D113" s="87">
        <v>3234.5509999999999</v>
      </c>
      <c r="E113" s="86">
        <v>13.961210589013087</v>
      </c>
      <c r="F113" s="86">
        <v>47.209087134504912</v>
      </c>
      <c r="G113" s="87">
        <v>13155</v>
      </c>
      <c r="H113" s="86">
        <v>1.032688194860981</v>
      </c>
      <c r="I113" s="86">
        <v>97.746189810154988</v>
      </c>
      <c r="J113" s="86">
        <v>78.342645803275914</v>
      </c>
      <c r="K113" s="20"/>
    </row>
    <row r="114" spans="1:11" ht="11.45" customHeight="1" x14ac:dyDescent="0.2">
      <c r="A114" s="16">
        <f>IF(D114&lt;&gt;"",COUNTA($D$10:D114),"")</f>
        <v>100</v>
      </c>
      <c r="B114" s="21"/>
      <c r="C114" s="18">
        <v>2004</v>
      </c>
      <c r="D114" s="87">
        <v>3290.9189999999999</v>
      </c>
      <c r="E114" s="86">
        <v>13.908812241881845</v>
      </c>
      <c r="F114" s="86">
        <v>46.659489340211657</v>
      </c>
      <c r="G114" s="87">
        <v>13520</v>
      </c>
      <c r="H114" s="86">
        <v>2.772591698326238</v>
      </c>
      <c r="I114" s="86">
        <v>97.56796311432862</v>
      </c>
      <c r="J114" s="86">
        <v>78.940057223736375</v>
      </c>
      <c r="K114" s="20"/>
    </row>
    <row r="115" spans="1:11" ht="11.45" customHeight="1" x14ac:dyDescent="0.2">
      <c r="A115" s="16">
        <f>IF(D115&lt;&gt;"",COUNTA($D$10:D115),"")</f>
        <v>101</v>
      </c>
      <c r="C115" s="18">
        <v>2005</v>
      </c>
      <c r="D115" s="87">
        <v>3308.0830000000001</v>
      </c>
      <c r="E115" s="86">
        <v>13.897959189675202</v>
      </c>
      <c r="F115" s="86">
        <v>44.782129106192322</v>
      </c>
      <c r="G115" s="87">
        <v>13742</v>
      </c>
      <c r="H115" s="86">
        <v>1.6427357710804671</v>
      </c>
      <c r="I115" s="86">
        <v>97.776558592566204</v>
      </c>
      <c r="J115" s="86">
        <v>78.896655538417065</v>
      </c>
      <c r="K115" s="20"/>
    </row>
    <row r="116" spans="1:11" ht="11.45" customHeight="1" x14ac:dyDescent="0.2">
      <c r="A116" s="16">
        <f>IF(D116&lt;&gt;"",COUNTA($D$10:D116),"")</f>
        <v>102</v>
      </c>
      <c r="C116" s="18">
        <v>2006</v>
      </c>
      <c r="D116" s="87">
        <v>3372.8960000000002</v>
      </c>
      <c r="E116" s="86">
        <v>13.906901371383151</v>
      </c>
      <c r="F116" s="86">
        <v>42.904257943322293</v>
      </c>
      <c r="G116" s="87">
        <v>14176</v>
      </c>
      <c r="H116" s="86">
        <v>3.1569418802275493</v>
      </c>
      <c r="I116" s="86">
        <v>98.152035846279389</v>
      </c>
      <c r="J116" s="86">
        <v>79.403792986793846</v>
      </c>
      <c r="K116" s="20"/>
    </row>
    <row r="117" spans="1:11" ht="11.45" customHeight="1" x14ac:dyDescent="0.2">
      <c r="A117" s="16">
        <f>IF(D117&lt;&gt;"",COUNTA($D$10:D117),"")</f>
        <v>103</v>
      </c>
      <c r="C117" s="18">
        <v>2007</v>
      </c>
      <c r="D117" s="87">
        <v>3392.0729999999999</v>
      </c>
      <c r="E117" s="86">
        <v>13.893167039416305</v>
      </c>
      <c r="F117" s="86">
        <v>41.130423785101321</v>
      </c>
      <c r="G117" s="87">
        <v>14419</v>
      </c>
      <c r="H117" s="86">
        <v>1.717692100823399</v>
      </c>
      <c r="I117" s="86">
        <v>98.279306660394738</v>
      </c>
      <c r="J117" s="86">
        <v>79.364581414435094</v>
      </c>
      <c r="K117" s="20"/>
    </row>
    <row r="118" spans="1:11" ht="11.45" customHeight="1" x14ac:dyDescent="0.2">
      <c r="A118" s="16">
        <f>IF(D118&lt;&gt;"",COUNTA($D$10:D118),"")</f>
        <v>104</v>
      </c>
      <c r="B118" s="21"/>
      <c r="C118" s="18">
        <v>2008</v>
      </c>
      <c r="D118" s="87">
        <v>3494.3670000000002</v>
      </c>
      <c r="E118" s="86">
        <v>13.905994525577221</v>
      </c>
      <c r="F118" s="86">
        <v>40.005729220771599</v>
      </c>
      <c r="G118" s="87">
        <v>15025</v>
      </c>
      <c r="H118" s="86">
        <v>4.2018944665726821</v>
      </c>
      <c r="I118" s="86">
        <v>98.538005883295284</v>
      </c>
      <c r="J118" s="86">
        <v>80.652344870982631</v>
      </c>
      <c r="K118" s="20"/>
    </row>
    <row r="119" spans="1:11" ht="11.45" customHeight="1" x14ac:dyDescent="0.2">
      <c r="A119" s="16">
        <f>IF(D119&lt;&gt;"",COUNTA($D$10:D119),"")</f>
        <v>105</v>
      </c>
      <c r="C119" s="18">
        <v>2009</v>
      </c>
      <c r="D119" s="87">
        <v>3527.864</v>
      </c>
      <c r="E119" s="86">
        <v>13.939848656720521</v>
      </c>
      <c r="F119" s="86">
        <v>42.440269806319066</v>
      </c>
      <c r="G119" s="87">
        <v>15335</v>
      </c>
      <c r="H119" s="86">
        <v>2.0609750281511481</v>
      </c>
      <c r="I119" s="86">
        <v>98.907387766210903</v>
      </c>
      <c r="J119" s="86">
        <v>82.779828983055452</v>
      </c>
      <c r="K119" s="20"/>
    </row>
    <row r="120" spans="1:11" ht="11.45" customHeight="1" x14ac:dyDescent="0.2">
      <c r="A120" s="16">
        <f>IF(D120&lt;&gt;"",COUNTA($D$10:D120),"")</f>
        <v>106</v>
      </c>
      <c r="C120" s="18">
        <v>2010</v>
      </c>
      <c r="D120" s="87">
        <v>3546.4720000000002</v>
      </c>
      <c r="E120" s="86">
        <v>13.931135455622629</v>
      </c>
      <c r="F120" s="86">
        <v>42.593512651446282</v>
      </c>
      <c r="G120" s="87">
        <v>15563</v>
      </c>
      <c r="H120" s="86">
        <v>1.4864924469584224</v>
      </c>
      <c r="I120" s="86">
        <v>99.03050360594689</v>
      </c>
      <c r="J120" s="86">
        <v>81.900351010988715</v>
      </c>
      <c r="K120" s="20"/>
    </row>
    <row r="121" spans="1:11" ht="11.45" customHeight="1" x14ac:dyDescent="0.2">
      <c r="A121" s="16">
        <f>IF(D121&lt;&gt;"",COUNTA($D$10:D121),"")</f>
        <v>107</v>
      </c>
      <c r="C121" s="18">
        <v>2011</v>
      </c>
      <c r="D121" s="87">
        <v>3602.607</v>
      </c>
      <c r="E121" s="86">
        <v>13.898751576173854</v>
      </c>
      <c r="F121" s="86">
        <v>41.605870415507432</v>
      </c>
      <c r="G121" s="87">
        <v>15979</v>
      </c>
      <c r="H121" s="86">
        <v>2.6722709171648233</v>
      </c>
      <c r="I121" s="86">
        <v>99.300644821214007</v>
      </c>
      <c r="J121" s="86">
        <v>81.304738803956241</v>
      </c>
      <c r="K121" s="20"/>
    </row>
    <row r="122" spans="1:11" ht="11.45" customHeight="1" x14ac:dyDescent="0.2">
      <c r="A122" s="16">
        <f>IF(D122&lt;&gt;"",COUNTA($D$10:D122),"")</f>
        <v>108</v>
      </c>
      <c r="B122" s="21"/>
      <c r="C122" s="18">
        <v>2012</v>
      </c>
      <c r="D122" s="87">
        <v>3664.2640000000001</v>
      </c>
      <c r="E122" s="86">
        <v>13.866010106927087</v>
      </c>
      <c r="F122" s="86">
        <v>41.495809253918388</v>
      </c>
      <c r="G122" s="87">
        <v>16341</v>
      </c>
      <c r="H122" s="86">
        <v>2.2689210200937708</v>
      </c>
      <c r="I122" s="86">
        <v>99.162548512050591</v>
      </c>
      <c r="J122" s="86">
        <v>81.431022927066181</v>
      </c>
      <c r="K122" s="20"/>
    </row>
    <row r="123" spans="1:11" ht="11.45" customHeight="1" x14ac:dyDescent="0.2">
      <c r="A123" s="16">
        <f>IF(D123&lt;&gt;"",COUNTA($D$10:D123),"")</f>
        <v>109</v>
      </c>
      <c r="B123" s="21"/>
      <c r="C123" s="18">
        <v>2013</v>
      </c>
      <c r="D123" s="87">
        <v>3729.1439999999998</v>
      </c>
      <c r="E123" s="86">
        <v>13.830222018228042</v>
      </c>
      <c r="F123" s="86">
        <v>42.205530277189617</v>
      </c>
      <c r="G123" s="87">
        <v>16692</v>
      </c>
      <c r="H123" s="86">
        <v>2.1446006312249892</v>
      </c>
      <c r="I123" s="86">
        <v>98.948356671864758</v>
      </c>
      <c r="J123" s="86">
        <v>82.232158111208165</v>
      </c>
      <c r="K123" s="20"/>
    </row>
    <row r="124" spans="1:11" ht="11.45" customHeight="1" x14ac:dyDescent="0.2">
      <c r="A124" s="16">
        <f>IF(D124&lt;&gt;"",COUNTA($D$10:D124),"")</f>
        <v>110</v>
      </c>
      <c r="B124" s="21"/>
      <c r="C124" s="18">
        <v>2014</v>
      </c>
      <c r="D124" s="87">
        <v>3800.1869999999999</v>
      </c>
      <c r="E124" s="86">
        <v>13.839795137408748</v>
      </c>
      <c r="F124" s="86">
        <v>42.403308047735543</v>
      </c>
      <c r="G124" s="87">
        <v>17019</v>
      </c>
      <c r="H124" s="86">
        <v>1.9616663783097437</v>
      </c>
      <c r="I124" s="86">
        <v>99.035017896209936</v>
      </c>
      <c r="J124" s="86">
        <v>82.134648592008631</v>
      </c>
      <c r="K124" s="20"/>
    </row>
    <row r="125" spans="1:11" ht="11.45" customHeight="1" x14ac:dyDescent="0.2">
      <c r="A125" s="16">
        <f>IF(D125&lt;&gt;"",COUNTA($D$10:D125),"")</f>
        <v>111</v>
      </c>
      <c r="C125" s="18">
        <v>2015</v>
      </c>
      <c r="D125" s="87">
        <v>3943.413</v>
      </c>
      <c r="E125" s="86">
        <v>13.938421322229196</v>
      </c>
      <c r="F125" s="86">
        <v>42.519310049441941</v>
      </c>
      <c r="G125" s="87">
        <v>17593</v>
      </c>
      <c r="H125" s="86">
        <v>3.3730937584895315</v>
      </c>
      <c r="I125" s="86">
        <v>99.853309412074921</v>
      </c>
      <c r="J125" s="86">
        <v>83.374679891935799</v>
      </c>
      <c r="K125" s="20"/>
    </row>
    <row r="126" spans="1:11" ht="11.45" customHeight="1" x14ac:dyDescent="0.2">
      <c r="A126" s="16">
        <f>IF(D126&lt;&gt;"",COUNTA($D$10:D126),"")</f>
        <v>112</v>
      </c>
      <c r="C126" s="18">
        <v>2016</v>
      </c>
      <c r="D126" s="87">
        <v>4093.201</v>
      </c>
      <c r="E126" s="86">
        <v>13.989086587578608</v>
      </c>
      <c r="F126" s="86">
        <v>42.91374892168745</v>
      </c>
      <c r="G126" s="87">
        <v>18200</v>
      </c>
      <c r="H126" s="86">
        <v>3.4518191924524331</v>
      </c>
      <c r="I126" s="86">
        <v>100.2403992931911</v>
      </c>
      <c r="J126" s="86">
        <v>84.218069708462622</v>
      </c>
      <c r="K126" s="20"/>
    </row>
    <row r="127" spans="1:11" ht="11.45" customHeight="1" x14ac:dyDescent="0.2">
      <c r="A127" s="16">
        <f>IF(D127&lt;&gt;"",COUNTA($D$10:D127),"")</f>
        <v>113</v>
      </c>
      <c r="C127" s="18">
        <v>2017</v>
      </c>
      <c r="D127" s="87">
        <v>4248.1490000000003</v>
      </c>
      <c r="E127" s="86">
        <v>13.959840249559537</v>
      </c>
      <c r="F127" s="86">
        <v>43.074501388722474</v>
      </c>
      <c r="G127" s="87">
        <v>18877</v>
      </c>
      <c r="H127" s="86">
        <v>3.7158599203438172</v>
      </c>
      <c r="I127" s="86">
        <v>99.925192419782164</v>
      </c>
      <c r="J127" s="86">
        <v>85.072758042244317</v>
      </c>
      <c r="K127" s="20"/>
    </row>
    <row r="128" spans="1:11" ht="11.45" customHeight="1" x14ac:dyDescent="0.2">
      <c r="A128" s="16">
        <f>IF(D128&lt;&gt;"",COUNTA($D$10:D128),"")</f>
        <v>114</v>
      </c>
      <c r="C128" s="18">
        <v>2018</v>
      </c>
      <c r="D128" s="87">
        <v>4376.9979999999996</v>
      </c>
      <c r="E128" s="86">
        <v>13.959979905529451</v>
      </c>
      <c r="F128" s="86">
        <v>42.908929819022077</v>
      </c>
      <c r="G128" s="87">
        <v>19462</v>
      </c>
      <c r="H128" s="86">
        <v>3.0985733507547906</v>
      </c>
      <c r="I128" s="86">
        <v>99.95869241954307</v>
      </c>
      <c r="J128" s="86">
        <v>84.987223677517861</v>
      </c>
      <c r="K128" s="20"/>
    </row>
    <row r="129" spans="1:11" ht="6" customHeight="1" x14ac:dyDescent="0.2">
      <c r="A129" s="16" t="str">
        <f>IF(D129&lt;&gt;"",COUNTA($D$10:D129),"")</f>
        <v/>
      </c>
      <c r="C129" s="18"/>
      <c r="D129" s="103"/>
      <c r="E129" s="86"/>
      <c r="F129" s="86"/>
      <c r="G129" s="103"/>
      <c r="H129" s="86"/>
      <c r="I129" s="103"/>
      <c r="J129" s="86"/>
      <c r="K129" s="61"/>
    </row>
    <row r="130" spans="1:11" ht="11.45" customHeight="1" x14ac:dyDescent="0.2">
      <c r="A130" s="16">
        <f>IF(D130&lt;&gt;"",COUNTA($D$10:D130),"")</f>
        <v>115</v>
      </c>
      <c r="B130" s="17" t="s">
        <v>102</v>
      </c>
      <c r="C130" s="18">
        <v>2000</v>
      </c>
      <c r="D130" s="87">
        <v>2067.4090000000001</v>
      </c>
      <c r="E130" s="86">
        <v>9.4506073293862869</v>
      </c>
      <c r="F130" s="86">
        <v>40.737609249064896</v>
      </c>
      <c r="G130" s="87">
        <v>12359</v>
      </c>
      <c r="H130" s="86" t="s">
        <v>9</v>
      </c>
      <c r="I130" s="86">
        <v>100.00017098377296</v>
      </c>
      <c r="J130" s="86">
        <v>78.725415191285848</v>
      </c>
      <c r="K130" s="20"/>
    </row>
    <row r="131" spans="1:11" ht="11.45" customHeight="1" x14ac:dyDescent="0.2">
      <c r="A131" s="16">
        <f>IF(D131&lt;&gt;"",COUNTA($D$10:D131),"")</f>
        <v>116</v>
      </c>
      <c r="B131" s="17" t="s">
        <v>103</v>
      </c>
      <c r="C131" s="18">
        <v>2001</v>
      </c>
      <c r="D131" s="87">
        <v>2166.0329999999999</v>
      </c>
      <c r="E131" s="86">
        <v>9.5530089093902522</v>
      </c>
      <c r="F131" s="86">
        <v>40.148834297538407</v>
      </c>
      <c r="G131" s="87">
        <v>12996</v>
      </c>
      <c r="H131" s="86">
        <v>5.1570222291485095</v>
      </c>
      <c r="I131" s="86">
        <v>100.52815869988467</v>
      </c>
      <c r="J131" s="86">
        <v>79.163905479335966</v>
      </c>
      <c r="K131" s="20"/>
    </row>
    <row r="132" spans="1:11" ht="11.45" customHeight="1" x14ac:dyDescent="0.2">
      <c r="A132" s="16">
        <f>IF(D132&lt;&gt;"",COUNTA($D$10:D132),"")</f>
        <v>117</v>
      </c>
      <c r="C132" s="18">
        <v>2002</v>
      </c>
      <c r="D132" s="87">
        <v>2207.6129999999998</v>
      </c>
      <c r="E132" s="86">
        <v>9.5396823558572681</v>
      </c>
      <c r="F132" s="86">
        <v>40.101186213344455</v>
      </c>
      <c r="G132" s="87">
        <v>13307</v>
      </c>
      <c r="H132" s="86">
        <v>2.3883770208483526</v>
      </c>
      <c r="I132" s="86">
        <v>99.868402314228931</v>
      </c>
      <c r="J132" s="86">
        <v>81.145772323366501</v>
      </c>
      <c r="K132" s="20"/>
    </row>
    <row r="133" spans="1:11" ht="11.45" customHeight="1" x14ac:dyDescent="0.2">
      <c r="A133" s="16">
        <f>IF(D133&lt;&gt;"",COUNTA($D$10:D133),"")</f>
        <v>118</v>
      </c>
      <c r="C133" s="18">
        <v>2003</v>
      </c>
      <c r="D133" s="87">
        <v>2211.7689999999998</v>
      </c>
      <c r="E133" s="86">
        <v>9.5466025371839507</v>
      </c>
      <c r="F133" s="86">
        <v>40.436636918231514</v>
      </c>
      <c r="G133" s="87">
        <v>13391</v>
      </c>
      <c r="H133" s="86">
        <v>0.62983470754033988</v>
      </c>
      <c r="I133" s="86">
        <v>99.495533864019805</v>
      </c>
      <c r="J133" s="86">
        <v>79.744728502010005</v>
      </c>
      <c r="K133" s="20"/>
    </row>
    <row r="134" spans="1:11" ht="11.45" customHeight="1" x14ac:dyDescent="0.2">
      <c r="A134" s="16">
        <f>IF(D134&lt;&gt;"",COUNTA($D$10:D134),"")</f>
        <v>119</v>
      </c>
      <c r="B134" s="21"/>
      <c r="C134" s="18">
        <v>2004</v>
      </c>
      <c r="D134" s="87">
        <v>2265.8580000000002</v>
      </c>
      <c r="E134" s="86">
        <v>9.5764719486459295</v>
      </c>
      <c r="F134" s="86">
        <v>39.706680648125349</v>
      </c>
      <c r="G134" s="87">
        <v>13774</v>
      </c>
      <c r="H134" s="86">
        <v>2.8602525666129992</v>
      </c>
      <c r="I134" s="86">
        <v>99.398828410098687</v>
      </c>
      <c r="J134" s="86">
        <v>80.421369394286515</v>
      </c>
      <c r="K134" s="20"/>
    </row>
    <row r="135" spans="1:11" ht="11.45" customHeight="1" x14ac:dyDescent="0.2">
      <c r="A135" s="16">
        <f>IF(D135&lt;&gt;"",COUNTA($D$10:D135),"")</f>
        <v>120</v>
      </c>
      <c r="C135" s="18">
        <v>2005</v>
      </c>
      <c r="D135" s="87">
        <v>2299.3180000000002</v>
      </c>
      <c r="E135" s="86">
        <v>9.6599232026782911</v>
      </c>
      <c r="F135" s="86">
        <v>38.570132534951668</v>
      </c>
      <c r="G135" s="87">
        <v>14024</v>
      </c>
      <c r="H135" s="86">
        <v>1.8189717147865139</v>
      </c>
      <c r="I135" s="86">
        <v>99.784051939080641</v>
      </c>
      <c r="J135" s="86">
        <v>80.516517326717462</v>
      </c>
      <c r="K135" s="20"/>
    </row>
    <row r="136" spans="1:11" ht="11.45" customHeight="1" x14ac:dyDescent="0.2">
      <c r="A136" s="16">
        <f>IF(D136&lt;&gt;"",COUNTA($D$10:D136),"")</f>
        <v>121</v>
      </c>
      <c r="C136" s="18">
        <v>2006</v>
      </c>
      <c r="D136" s="87">
        <v>2366.2649999999999</v>
      </c>
      <c r="E136" s="86">
        <v>9.7564271099838091</v>
      </c>
      <c r="F136" s="86">
        <v>37.747082427369719</v>
      </c>
      <c r="G136" s="87">
        <v>14512</v>
      </c>
      <c r="H136" s="86">
        <v>3.4821729719069765</v>
      </c>
      <c r="I136" s="86">
        <v>100.483043496192</v>
      </c>
      <c r="J136" s="86">
        <v>81.289549581533976</v>
      </c>
      <c r="K136" s="20"/>
    </row>
    <row r="137" spans="1:11" ht="11.45" customHeight="1" x14ac:dyDescent="0.2">
      <c r="A137" s="16">
        <f>IF(D137&lt;&gt;"",COUNTA($D$10:D137),"")</f>
        <v>122</v>
      </c>
      <c r="C137" s="18">
        <v>2007</v>
      </c>
      <c r="D137" s="87">
        <v>2407.0230000000001</v>
      </c>
      <c r="E137" s="86">
        <v>9.8586240940914145</v>
      </c>
      <c r="F137" s="86">
        <v>36.083743279561517</v>
      </c>
      <c r="G137" s="87">
        <v>14867</v>
      </c>
      <c r="H137" s="86">
        <v>2.4405776437282896</v>
      </c>
      <c r="I137" s="86">
        <v>101.32837398840601</v>
      </c>
      <c r="J137" s="86">
        <v>81.826828660727088</v>
      </c>
      <c r="K137" s="20"/>
    </row>
    <row r="138" spans="1:11" ht="11.45" customHeight="1" x14ac:dyDescent="0.2">
      <c r="A138" s="16">
        <f>IF(D138&lt;&gt;"",COUNTA($D$10:D138),"")</f>
        <v>123</v>
      </c>
      <c r="B138" s="21"/>
      <c r="C138" s="18">
        <v>2008</v>
      </c>
      <c r="D138" s="87">
        <v>2471.9549999999999</v>
      </c>
      <c r="E138" s="86">
        <v>9.8372588504508069</v>
      </c>
      <c r="F138" s="86">
        <v>35.590979609256642</v>
      </c>
      <c r="G138" s="87">
        <v>15377</v>
      </c>
      <c r="H138" s="86">
        <v>3.43483840716911</v>
      </c>
      <c r="I138" s="86">
        <v>100.84723243656191</v>
      </c>
      <c r="J138" s="86">
        <v>82.542423066596513</v>
      </c>
      <c r="K138" s="20"/>
    </row>
    <row r="139" spans="1:11" ht="11.45" customHeight="1" x14ac:dyDescent="0.2">
      <c r="A139" s="16">
        <f>IF(D139&lt;&gt;"",COUNTA($D$10:D139),"")</f>
        <v>124</v>
      </c>
      <c r="C139" s="18">
        <v>2009</v>
      </c>
      <c r="D139" s="87">
        <v>2468.1129999999998</v>
      </c>
      <c r="E139" s="86">
        <v>9.7523945616056782</v>
      </c>
      <c r="F139" s="86">
        <v>38.221305102319057</v>
      </c>
      <c r="G139" s="87">
        <v>15472</v>
      </c>
      <c r="H139" s="86">
        <v>0.61694485985510994</v>
      </c>
      <c r="I139" s="86">
        <v>99.793064701742338</v>
      </c>
      <c r="J139" s="86">
        <v>83.521089943569606</v>
      </c>
      <c r="K139" s="20"/>
    </row>
    <row r="140" spans="1:11" ht="11.45" customHeight="1" x14ac:dyDescent="0.2">
      <c r="A140" s="16">
        <f>IF(D140&lt;&gt;"",COUNTA($D$10:D140),"")</f>
        <v>125</v>
      </c>
      <c r="C140" s="18">
        <v>2010</v>
      </c>
      <c r="D140" s="87">
        <v>2476.8739999999998</v>
      </c>
      <c r="E140" s="86">
        <v>9.7295755332369307</v>
      </c>
      <c r="F140" s="86">
        <v>38.494449051506052</v>
      </c>
      <c r="G140" s="87">
        <v>15643</v>
      </c>
      <c r="H140" s="86">
        <v>1.102844650609029</v>
      </c>
      <c r="I140" s="86">
        <v>99.539567257162034</v>
      </c>
      <c r="J140" s="86">
        <v>82.321357571627388</v>
      </c>
      <c r="K140" s="20"/>
    </row>
    <row r="141" spans="1:11" ht="11.45" customHeight="1" x14ac:dyDescent="0.2">
      <c r="A141" s="16">
        <f>IF(D141&lt;&gt;"",COUNTA($D$10:D141),"")</f>
        <v>126</v>
      </c>
      <c r="C141" s="18">
        <v>2011</v>
      </c>
      <c r="D141" s="87">
        <v>2532.9569999999999</v>
      </c>
      <c r="E141" s="86">
        <v>9.7720734168702261</v>
      </c>
      <c r="F141" s="86">
        <v>37.386027476976516</v>
      </c>
      <c r="G141" s="87">
        <v>16177</v>
      </c>
      <c r="H141" s="86">
        <v>3.4150632729255364</v>
      </c>
      <c r="I141" s="86">
        <v>100.53319004665344</v>
      </c>
      <c r="J141" s="86">
        <v>82.313914200539443</v>
      </c>
      <c r="K141" s="20"/>
    </row>
    <row r="142" spans="1:11" ht="11.45" customHeight="1" x14ac:dyDescent="0.2">
      <c r="A142" s="16">
        <f>IF(D142&lt;&gt;"",COUNTA($D$10:D142),"")</f>
        <v>127</v>
      </c>
      <c r="B142" s="21"/>
      <c r="C142" s="18">
        <v>2012</v>
      </c>
      <c r="D142" s="87">
        <v>2594.596</v>
      </c>
      <c r="E142" s="86">
        <v>9.8182593719755431</v>
      </c>
      <c r="F142" s="86">
        <v>36.928485205403852</v>
      </c>
      <c r="G142" s="87">
        <v>16642</v>
      </c>
      <c r="H142" s="86">
        <v>2.8769774735219329</v>
      </c>
      <c r="I142" s="86">
        <v>100.99028476855365</v>
      </c>
      <c r="J142" s="86">
        <v>82.931936681716621</v>
      </c>
      <c r="K142" s="20"/>
    </row>
    <row r="143" spans="1:11" ht="11.45" customHeight="1" x14ac:dyDescent="0.2">
      <c r="A143" s="16">
        <f>IF(D143&lt;&gt;"",COUNTA($D$10:D143),"")</f>
        <v>128</v>
      </c>
      <c r="B143" s="21"/>
      <c r="C143" s="18">
        <v>2013</v>
      </c>
      <c r="D143" s="87">
        <v>2657.17</v>
      </c>
      <c r="E143" s="86">
        <v>9.8546076633605466</v>
      </c>
      <c r="F143" s="86">
        <v>36.985627566170024</v>
      </c>
      <c r="G143" s="87">
        <v>17084</v>
      </c>
      <c r="H143" s="86">
        <v>2.6553338251778911</v>
      </c>
      <c r="I143" s="86">
        <v>101.27601578339073</v>
      </c>
      <c r="J143" s="86">
        <v>84.166585710877683</v>
      </c>
      <c r="K143" s="20"/>
    </row>
    <row r="144" spans="1:11" ht="11.45" customHeight="1" x14ac:dyDescent="0.2">
      <c r="A144" s="16">
        <f>IF(D144&lt;&gt;"",COUNTA($D$10:D144),"")</f>
        <v>129</v>
      </c>
      <c r="B144" s="21"/>
      <c r="C144" s="18">
        <v>2014</v>
      </c>
      <c r="D144" s="87">
        <v>2705.107</v>
      </c>
      <c r="E144" s="86">
        <v>9.8516538014498654</v>
      </c>
      <c r="F144" s="86">
        <v>37.260152740723377</v>
      </c>
      <c r="G144" s="87">
        <v>17414</v>
      </c>
      <c r="H144" s="86">
        <v>1.9272664632243846</v>
      </c>
      <c r="I144" s="86">
        <v>101.33051710927438</v>
      </c>
      <c r="J144" s="86">
        <v>84.038419856086904</v>
      </c>
      <c r="K144" s="20"/>
    </row>
    <row r="145" spans="1:11" ht="11.45" customHeight="1" x14ac:dyDescent="0.2">
      <c r="A145" s="16">
        <f>IF(D145&lt;&gt;"",COUNTA($D$10:D145),"")</f>
        <v>130</v>
      </c>
      <c r="C145" s="18">
        <v>2015</v>
      </c>
      <c r="D145" s="87">
        <v>2787.556</v>
      </c>
      <c r="E145" s="86">
        <v>9.8529192826893688</v>
      </c>
      <c r="F145" s="86">
        <v>37.46970464449862</v>
      </c>
      <c r="G145" s="87">
        <v>17886</v>
      </c>
      <c r="H145" s="86">
        <v>2.7159732091345035</v>
      </c>
      <c r="I145" s="86">
        <v>101.51831692736116</v>
      </c>
      <c r="J145" s="86">
        <v>84.764913920452329</v>
      </c>
      <c r="K145" s="20"/>
    </row>
    <row r="146" spans="1:11" ht="11.45" customHeight="1" x14ac:dyDescent="0.2">
      <c r="A146" s="16">
        <f>IF(D146&lt;&gt;"",COUNTA($D$10:D146),"")</f>
        <v>131</v>
      </c>
      <c r="C146" s="18">
        <v>2016</v>
      </c>
      <c r="D146" s="87">
        <v>2876.9110000000001</v>
      </c>
      <c r="E146" s="86">
        <v>9.8322454928935468</v>
      </c>
      <c r="F146" s="86">
        <v>38.273203446335323</v>
      </c>
      <c r="G146" s="87">
        <v>18377</v>
      </c>
      <c r="H146" s="86">
        <v>2.7433563957412872</v>
      </c>
      <c r="I146" s="86">
        <v>101.2139445551321</v>
      </c>
      <c r="J146" s="86">
        <v>85.03600442652656</v>
      </c>
      <c r="K146" s="20"/>
    </row>
    <row r="147" spans="1:11" ht="11.45" customHeight="1" x14ac:dyDescent="0.2">
      <c r="A147" s="16">
        <f>IF(D147&lt;&gt;"",COUNTA($D$10:D147),"")</f>
        <v>132</v>
      </c>
      <c r="C147" s="18">
        <v>2017</v>
      </c>
      <c r="D147" s="87">
        <v>2990.8130000000001</v>
      </c>
      <c r="E147" s="86">
        <v>9.8281090649847531</v>
      </c>
      <c r="F147" s="86">
        <v>38.516550516531794</v>
      </c>
      <c r="G147" s="87">
        <v>19061</v>
      </c>
      <c r="H147" s="86">
        <v>3.719998524570741</v>
      </c>
      <c r="I147" s="86">
        <v>100.89970242915794</v>
      </c>
      <c r="J147" s="86">
        <v>85.902421235576924</v>
      </c>
      <c r="K147" s="20"/>
    </row>
    <row r="148" spans="1:11" ht="11.45" customHeight="1" x14ac:dyDescent="0.2">
      <c r="A148" s="16">
        <f>IF(D148&lt;&gt;"",COUNTA($D$10:D148),"")</f>
        <v>133</v>
      </c>
      <c r="C148" s="18">
        <v>2018</v>
      </c>
      <c r="D148" s="87">
        <v>3081.201</v>
      </c>
      <c r="E148" s="86">
        <v>9.8271701391906632</v>
      </c>
      <c r="F148" s="86">
        <v>38.56836993107558</v>
      </c>
      <c r="G148" s="87">
        <v>19643</v>
      </c>
      <c r="H148" s="86">
        <v>3.0537134215778536</v>
      </c>
      <c r="I148" s="86">
        <v>100.88961125226936</v>
      </c>
      <c r="J148" s="86">
        <v>85.778712693105021</v>
      </c>
      <c r="K148" s="20"/>
    </row>
    <row r="149" spans="1:11" ht="6" customHeight="1" x14ac:dyDescent="0.2">
      <c r="A149" s="16" t="str">
        <f>IF(D149&lt;&gt;"",COUNTA($D$10:D149),"")</f>
        <v/>
      </c>
      <c r="C149" s="18"/>
      <c r="D149" s="99"/>
      <c r="E149" s="86"/>
      <c r="F149" s="86"/>
      <c r="G149" s="99"/>
      <c r="H149" s="86"/>
      <c r="I149" s="103"/>
      <c r="J149" s="86"/>
      <c r="K149" s="61"/>
    </row>
    <row r="150" spans="1:11" ht="11.45" customHeight="1" x14ac:dyDescent="0.2">
      <c r="A150" s="16">
        <f>IF(D150&lt;&gt;"",COUNTA($D$10:D150),"")</f>
        <v>134</v>
      </c>
      <c r="B150" s="17" t="s">
        <v>104</v>
      </c>
      <c r="C150" s="18">
        <v>2000</v>
      </c>
      <c r="D150" s="87">
        <v>3199.058</v>
      </c>
      <c r="E150" s="86">
        <v>14.623638081256217</v>
      </c>
      <c r="F150" s="86">
        <v>46.632477435545091</v>
      </c>
      <c r="G150" s="87">
        <v>11844</v>
      </c>
      <c r="H150" s="86" t="s">
        <v>9</v>
      </c>
      <c r="I150" s="86">
        <v>95.836016388680193</v>
      </c>
      <c r="J150" s="86">
        <v>75.447172802354586</v>
      </c>
      <c r="K150" s="20"/>
    </row>
    <row r="151" spans="1:11" ht="11.45" customHeight="1" x14ac:dyDescent="0.2">
      <c r="A151" s="16">
        <f>IF(D151&lt;&gt;"",COUNTA($D$10:D151),"")</f>
        <v>135</v>
      </c>
      <c r="B151" s="17" t="s">
        <v>105</v>
      </c>
      <c r="C151" s="18">
        <v>2001</v>
      </c>
      <c r="D151" s="87">
        <v>3287.8049999999998</v>
      </c>
      <c r="E151" s="86">
        <v>14.500439493460082</v>
      </c>
      <c r="F151" s="86">
        <v>47.514679246488157</v>
      </c>
      <c r="G151" s="87">
        <v>12336</v>
      </c>
      <c r="H151" s="86">
        <v>4.1523594240988189</v>
      </c>
      <c r="I151" s="86">
        <v>95.421573044694838</v>
      </c>
      <c r="J151" s="86">
        <v>75.142571861394714</v>
      </c>
      <c r="K151" s="20"/>
    </row>
    <row r="152" spans="1:11" ht="11.45" customHeight="1" x14ac:dyDescent="0.2">
      <c r="A152" s="16">
        <f>IF(D152&lt;&gt;"",COUNTA($D$10:D152),"")</f>
        <v>136</v>
      </c>
      <c r="C152" s="18">
        <v>2002</v>
      </c>
      <c r="D152" s="87">
        <v>3334.3939999999998</v>
      </c>
      <c r="E152" s="86">
        <v>14.408802452819558</v>
      </c>
      <c r="F152" s="86">
        <v>47.886062654863224</v>
      </c>
      <c r="G152" s="87">
        <v>12695</v>
      </c>
      <c r="H152" s="86">
        <v>2.9097913457433862</v>
      </c>
      <c r="I152" s="86">
        <v>95.278077300830617</v>
      </c>
      <c r="J152" s="86">
        <v>77.416009357343711</v>
      </c>
      <c r="K152" s="20"/>
    </row>
    <row r="153" spans="1:11" ht="11.45" customHeight="1" x14ac:dyDescent="0.2">
      <c r="A153" s="16">
        <f>IF(D153&lt;&gt;"",COUNTA($D$10:D153),"")</f>
        <v>137</v>
      </c>
      <c r="C153" s="18">
        <v>2003</v>
      </c>
      <c r="D153" s="87">
        <v>3320.59</v>
      </c>
      <c r="E153" s="86">
        <v>14.332578546379688</v>
      </c>
      <c r="F153" s="86">
        <v>48.551010513191933</v>
      </c>
      <c r="G153" s="87">
        <v>12799</v>
      </c>
      <c r="H153" s="86">
        <v>0.81582881035220112</v>
      </c>
      <c r="I153" s="86">
        <v>95.097792233101373</v>
      </c>
      <c r="J153" s="86">
        <v>76.219980216736488</v>
      </c>
      <c r="K153" s="20"/>
    </row>
    <row r="154" spans="1:11" ht="11.45" customHeight="1" x14ac:dyDescent="0.2">
      <c r="A154" s="16">
        <f>IF(D154&lt;&gt;"",COUNTA($D$10:D154),"")</f>
        <v>138</v>
      </c>
      <c r="B154" s="21"/>
      <c r="C154" s="18">
        <v>2004</v>
      </c>
      <c r="D154" s="87">
        <v>3366.4560000000001</v>
      </c>
      <c r="E154" s="86">
        <v>14.228063475447616</v>
      </c>
      <c r="F154" s="86">
        <v>48.204818360911297</v>
      </c>
      <c r="G154" s="87">
        <v>13114</v>
      </c>
      <c r="H154" s="86">
        <v>2.4657590885225602</v>
      </c>
      <c r="I154" s="86">
        <v>94.640993092514307</v>
      </c>
      <c r="J154" s="86">
        <v>76.571911229508373</v>
      </c>
      <c r="K154" s="20"/>
    </row>
    <row r="155" spans="1:11" ht="11.45" customHeight="1" x14ac:dyDescent="0.2">
      <c r="A155" s="16">
        <f>IF(D155&lt;&gt;"",COUNTA($D$10:D155),"")</f>
        <v>139</v>
      </c>
      <c r="C155" s="18">
        <v>2005</v>
      </c>
      <c r="D155" s="87">
        <v>3375.674</v>
      </c>
      <c r="E155" s="86">
        <v>14.181923334344285</v>
      </c>
      <c r="F155" s="86">
        <v>46.032466405227517</v>
      </c>
      <c r="G155" s="87">
        <v>13286</v>
      </c>
      <c r="H155" s="86">
        <v>1.3133882041814928</v>
      </c>
      <c r="I155" s="86">
        <v>94.536015037951088</v>
      </c>
      <c r="J155" s="86">
        <v>76.281836073855274</v>
      </c>
      <c r="K155" s="20"/>
    </row>
    <row r="156" spans="1:11" ht="11.45" customHeight="1" x14ac:dyDescent="0.2">
      <c r="A156" s="16">
        <f>IF(D156&lt;&gt;"",COUNTA($D$10:D156),"")</f>
        <v>140</v>
      </c>
      <c r="C156" s="18">
        <v>2006</v>
      </c>
      <c r="D156" s="87">
        <v>3434.2660000000001</v>
      </c>
      <c r="E156" s="86">
        <v>14.159938090321944</v>
      </c>
      <c r="F156" s="86">
        <v>44.232508489441415</v>
      </c>
      <c r="G156" s="87">
        <v>13641</v>
      </c>
      <c r="H156" s="86">
        <v>2.6659240593946265</v>
      </c>
      <c r="I156" s="86">
        <v>94.447337113663679</v>
      </c>
      <c r="J156" s="86">
        <v>76.406737156960972</v>
      </c>
      <c r="K156" s="20"/>
    </row>
    <row r="157" spans="1:11" ht="11.45" customHeight="1" x14ac:dyDescent="0.2">
      <c r="A157" s="16">
        <f>IF(D157&lt;&gt;"",COUNTA($D$10:D157),"")</f>
        <v>141</v>
      </c>
      <c r="C157" s="18">
        <v>2007</v>
      </c>
      <c r="D157" s="87">
        <v>3448.2559999999999</v>
      </c>
      <c r="E157" s="86">
        <v>14.123279953783276</v>
      </c>
      <c r="F157" s="86">
        <v>42.547189071809058</v>
      </c>
      <c r="G157" s="87">
        <v>13817</v>
      </c>
      <c r="H157" s="86">
        <v>1.2896454084296209</v>
      </c>
      <c r="I157" s="86">
        <v>94.171837085782926</v>
      </c>
      <c r="J157" s="86">
        <v>76.047630832070396</v>
      </c>
      <c r="K157" s="20"/>
    </row>
    <row r="158" spans="1:11" ht="11.45" customHeight="1" x14ac:dyDescent="0.2">
      <c r="A158" s="16">
        <f>IF(D158&lt;&gt;"",COUNTA($D$10:D158),"")</f>
        <v>142</v>
      </c>
      <c r="B158" s="21"/>
      <c r="C158" s="18">
        <v>2008</v>
      </c>
      <c r="D158" s="87">
        <v>3554.7179999999998</v>
      </c>
      <c r="E158" s="86">
        <v>14.146164111546039</v>
      </c>
      <c r="F158" s="86">
        <v>41.322321489355836</v>
      </c>
      <c r="G158" s="87">
        <v>14380</v>
      </c>
      <c r="H158" s="86">
        <v>4.0807942819082115</v>
      </c>
      <c r="I158" s="86">
        <v>94.309992622634041</v>
      </c>
      <c r="J158" s="86">
        <v>77.191759479983304</v>
      </c>
      <c r="K158" s="20"/>
    </row>
    <row r="159" spans="1:11" ht="11.45" customHeight="1" x14ac:dyDescent="0.2">
      <c r="A159" s="16">
        <f>IF(D159&lt;&gt;"",COUNTA($D$10:D159),"")</f>
        <v>143</v>
      </c>
      <c r="C159" s="18">
        <v>2009</v>
      </c>
      <c r="D159" s="87">
        <v>3589.3389999999999</v>
      </c>
      <c r="E159" s="86">
        <v>14.182758302946082</v>
      </c>
      <c r="F159" s="86">
        <v>44.06332196540923</v>
      </c>
      <c r="G159" s="87">
        <v>14668</v>
      </c>
      <c r="H159" s="86">
        <v>2.0026745246689757</v>
      </c>
      <c r="I159" s="86">
        <v>94.609450432908076</v>
      </c>
      <c r="J159" s="86">
        <v>79.182701149979238</v>
      </c>
      <c r="K159" s="20"/>
    </row>
    <row r="160" spans="1:11" ht="11.45" customHeight="1" x14ac:dyDescent="0.2">
      <c r="A160" s="16">
        <f>IF(D160&lt;&gt;"",COUNTA($D$10:D160),"")</f>
        <v>144</v>
      </c>
      <c r="C160" s="18">
        <v>2010</v>
      </c>
      <c r="D160" s="87">
        <v>3613.0790000000002</v>
      </c>
      <c r="E160" s="86">
        <v>14.19277889713088</v>
      </c>
      <c r="F160" s="86">
        <v>43.807041030655569</v>
      </c>
      <c r="G160" s="87">
        <v>14895</v>
      </c>
      <c r="H160" s="86">
        <v>1.5411291203179474</v>
      </c>
      <c r="I160" s="86">
        <v>94.778214099896402</v>
      </c>
      <c r="J160" s="86">
        <v>78.383616363938359</v>
      </c>
      <c r="K160" s="20"/>
    </row>
    <row r="161" spans="1:11" ht="11.45" customHeight="1" x14ac:dyDescent="0.2">
      <c r="A161" s="16">
        <f>IF(D161&lt;&gt;"",COUNTA($D$10:D161),"")</f>
        <v>145</v>
      </c>
      <c r="C161" s="18">
        <v>2011</v>
      </c>
      <c r="D161" s="87">
        <v>3598.6080000000002</v>
      </c>
      <c r="E161" s="86">
        <v>13.883323552092092</v>
      </c>
      <c r="F161" s="86">
        <v>41.800329460724811</v>
      </c>
      <c r="G161" s="87">
        <v>14886</v>
      </c>
      <c r="H161" s="86">
        <v>-5.7319250629234375E-2</v>
      </c>
      <c r="I161" s="86">
        <v>92.510159233681094</v>
      </c>
      <c r="J161" s="86">
        <v>75.744868996056994</v>
      </c>
      <c r="K161" s="20"/>
    </row>
    <row r="162" spans="1:11" ht="11.45" customHeight="1" x14ac:dyDescent="0.2">
      <c r="A162" s="16">
        <f>IF(D162&lt;&gt;"",COUNTA($D$10:D162),"")</f>
        <v>146</v>
      </c>
      <c r="B162" s="21"/>
      <c r="C162" s="18">
        <v>2012</v>
      </c>
      <c r="D162" s="87">
        <v>3712.58</v>
      </c>
      <c r="E162" s="86">
        <v>14.048843588446511</v>
      </c>
      <c r="F162" s="86">
        <v>42.672265648147651</v>
      </c>
      <c r="G162" s="87">
        <v>15461</v>
      </c>
      <c r="H162" s="86">
        <v>3.8605338525008079</v>
      </c>
      <c r="I162" s="86">
        <v>93.819241219998574</v>
      </c>
      <c r="J162" s="86">
        <v>77.043166976060917</v>
      </c>
      <c r="K162" s="20"/>
    </row>
    <row r="163" spans="1:11" ht="11.45" customHeight="1" x14ac:dyDescent="0.2">
      <c r="A163" s="16">
        <f>IF(D163&lt;&gt;"",COUNTA($D$10:D163),"")</f>
        <v>147</v>
      </c>
      <c r="B163" s="21"/>
      <c r="C163" s="18">
        <v>2013</v>
      </c>
      <c r="D163" s="87">
        <v>3768.125</v>
      </c>
      <c r="E163" s="86">
        <v>13.974790284965005</v>
      </c>
      <c r="F163" s="86">
        <v>43.248114115110297</v>
      </c>
      <c r="G163" s="87">
        <v>15784</v>
      </c>
      <c r="H163" s="86">
        <v>2.0883438885686445</v>
      </c>
      <c r="I163" s="86">
        <v>93.565031072274323</v>
      </c>
      <c r="J163" s="86">
        <v>77.758284094910238</v>
      </c>
      <c r="K163" s="20"/>
    </row>
    <row r="164" spans="1:11" ht="11.45" customHeight="1" x14ac:dyDescent="0.2">
      <c r="A164" s="16">
        <f>IF(D164&lt;&gt;"",COUNTA($D$10:D164),"")</f>
        <v>148</v>
      </c>
      <c r="B164" s="21"/>
      <c r="C164" s="18">
        <v>2014</v>
      </c>
      <c r="D164" s="87">
        <v>3831.9340000000002</v>
      </c>
      <c r="E164" s="86">
        <v>13.955413652031135</v>
      </c>
      <c r="F164" s="86">
        <v>43.58083933595934</v>
      </c>
      <c r="G164" s="87">
        <v>16105</v>
      </c>
      <c r="H164" s="86">
        <v>2.0340177302706479</v>
      </c>
      <c r="I164" s="86">
        <v>93.713428758875921</v>
      </c>
      <c r="J164" s="86">
        <v>77.72119097841933</v>
      </c>
      <c r="K164" s="20"/>
    </row>
    <row r="165" spans="1:11" ht="11.45" customHeight="1" x14ac:dyDescent="0.2">
      <c r="A165" s="16">
        <f>IF(D165&lt;&gt;"",COUNTA($D$10:D165),"")</f>
        <v>149</v>
      </c>
      <c r="C165" s="18">
        <v>2015</v>
      </c>
      <c r="D165" s="87">
        <v>3941.1669999999999</v>
      </c>
      <c r="E165" s="86">
        <v>13.93048259141664</v>
      </c>
      <c r="F165" s="86">
        <v>43.768254428193472</v>
      </c>
      <c r="G165" s="87">
        <v>16558</v>
      </c>
      <c r="H165" s="86">
        <v>2.8130048893952022</v>
      </c>
      <c r="I165" s="86">
        <v>93.9758029356516</v>
      </c>
      <c r="J165" s="86">
        <v>78.46712876599068</v>
      </c>
      <c r="K165" s="20"/>
    </row>
    <row r="166" spans="1:11" ht="11.45" customHeight="1" x14ac:dyDescent="0.2">
      <c r="A166" s="16">
        <f>IF(D166&lt;&gt;"",COUNTA($D$10:D166),"")</f>
        <v>150</v>
      </c>
      <c r="C166" s="18">
        <v>2016</v>
      </c>
      <c r="D166" s="87">
        <v>4092.538</v>
      </c>
      <c r="E166" s="86">
        <v>13.986820692400833</v>
      </c>
      <c r="F166" s="86">
        <v>43.965773805887693</v>
      </c>
      <c r="G166" s="87">
        <v>17205</v>
      </c>
      <c r="H166" s="86">
        <v>3.9114872933841554</v>
      </c>
      <c r="I166" s="86">
        <v>94.759290140568254</v>
      </c>
      <c r="J166" s="86">
        <v>79.613055802391344</v>
      </c>
      <c r="K166" s="20"/>
    </row>
    <row r="167" spans="1:11" ht="11.45" customHeight="1" x14ac:dyDescent="0.2">
      <c r="A167" s="16">
        <f>IF(D167&lt;&gt;"",COUNTA($D$10:D167),"")</f>
        <v>151</v>
      </c>
      <c r="C167" s="18">
        <v>2017</v>
      </c>
      <c r="D167" s="87">
        <v>4258.9740000000002</v>
      </c>
      <c r="E167" s="86">
        <v>13.995412276506212</v>
      </c>
      <c r="F167" s="86">
        <v>44.014004311836608</v>
      </c>
      <c r="G167" s="87">
        <v>17954</v>
      </c>
      <c r="H167" s="86">
        <v>4.3502120886649323</v>
      </c>
      <c r="I167" s="86">
        <v>95.039067742968669</v>
      </c>
      <c r="J167" s="86">
        <v>80.912885118021634</v>
      </c>
      <c r="K167" s="20"/>
    </row>
    <row r="168" spans="1:11" ht="11.45" customHeight="1" x14ac:dyDescent="0.2">
      <c r="A168" s="16">
        <f>IF(D168&lt;&gt;"",COUNTA($D$10:D168),"")</f>
        <v>152</v>
      </c>
      <c r="C168" s="18">
        <v>2018</v>
      </c>
      <c r="D168" s="87">
        <v>4380.076</v>
      </c>
      <c r="E168" s="86">
        <v>13.969796866412054</v>
      </c>
      <c r="F168" s="86">
        <v>44.018642598895546</v>
      </c>
      <c r="G168" s="87">
        <v>18491</v>
      </c>
      <c r="H168" s="86">
        <v>2.9901991038832278</v>
      </c>
      <c r="I168" s="86">
        <v>94.970993846216118</v>
      </c>
      <c r="J168" s="86">
        <v>80.746565421323041</v>
      </c>
      <c r="K168" s="20"/>
    </row>
    <row r="169" spans="1:11" ht="6" customHeight="1" x14ac:dyDescent="0.2">
      <c r="A169" s="16" t="str">
        <f>IF(D169&lt;&gt;"",COUNTA($D$10:D169),"")</f>
        <v/>
      </c>
      <c r="C169" s="18"/>
      <c r="D169" s="99"/>
      <c r="E169" s="86"/>
      <c r="F169" s="86"/>
      <c r="G169" s="99"/>
      <c r="H169" s="86"/>
      <c r="I169" s="103"/>
      <c r="J169" s="86"/>
      <c r="K169" s="61"/>
    </row>
    <row r="170" spans="1:11" ht="11.45" customHeight="1" x14ac:dyDescent="0.2">
      <c r="A170" s="16">
        <f>IF(D170&lt;&gt;"",COUNTA($D$10:D170),"")</f>
        <v>153</v>
      </c>
      <c r="B170" s="17" t="s">
        <v>106</v>
      </c>
      <c r="C170" s="18">
        <v>2000</v>
      </c>
      <c r="D170" s="87">
        <v>3027.7550000000001</v>
      </c>
      <c r="E170" s="86">
        <v>13.840572230548467</v>
      </c>
      <c r="F170" s="86">
        <v>38.550543224270129</v>
      </c>
      <c r="G170" s="87">
        <v>12649</v>
      </c>
      <c r="H170" s="86" t="s">
        <v>9</v>
      </c>
      <c r="I170" s="86">
        <v>102.3465007667602</v>
      </c>
      <c r="J170" s="86">
        <v>80.572569896364556</v>
      </c>
      <c r="K170" s="20"/>
    </row>
    <row r="171" spans="1:11" ht="11.45" customHeight="1" x14ac:dyDescent="0.2">
      <c r="A171" s="16">
        <f>IF(D171&lt;&gt;"",COUNTA($D$10:D171),"")</f>
        <v>154</v>
      </c>
      <c r="B171" s="17" t="s">
        <v>107</v>
      </c>
      <c r="C171" s="18">
        <v>2001</v>
      </c>
      <c r="D171" s="87">
        <v>3177.268</v>
      </c>
      <c r="E171" s="86">
        <v>14.012930325401577</v>
      </c>
      <c r="F171" s="86">
        <v>37.855635722262022</v>
      </c>
      <c r="G171" s="87">
        <v>13346</v>
      </c>
      <c r="H171" s="86">
        <v>5.5128814824009282</v>
      </c>
      <c r="I171" s="86">
        <v>103.23505370549475</v>
      </c>
      <c r="J171" s="86">
        <v>81.295530917799795</v>
      </c>
      <c r="K171" s="20"/>
    </row>
    <row r="172" spans="1:11" ht="11.45" customHeight="1" x14ac:dyDescent="0.2">
      <c r="A172" s="16">
        <f>IF(D172&lt;&gt;"",COUNTA($D$10:D172),"")</f>
        <v>155</v>
      </c>
      <c r="C172" s="18">
        <v>2002</v>
      </c>
      <c r="D172" s="87">
        <v>3244.078</v>
      </c>
      <c r="E172" s="86">
        <v>14.01852301903673</v>
      </c>
      <c r="F172" s="86">
        <v>38.138694568996186</v>
      </c>
      <c r="G172" s="87">
        <v>13718</v>
      </c>
      <c r="H172" s="86">
        <v>2.7849201404571886</v>
      </c>
      <c r="I172" s="86">
        <v>102.95473048110946</v>
      </c>
      <c r="J172" s="86">
        <v>83.653497258795824</v>
      </c>
      <c r="K172" s="20"/>
    </row>
    <row r="173" spans="1:11" ht="11.45" customHeight="1" x14ac:dyDescent="0.2">
      <c r="A173" s="16">
        <f>IF(D173&lt;&gt;"",COUNTA($D$10:D173),"")</f>
        <v>156</v>
      </c>
      <c r="C173" s="18">
        <v>2003</v>
      </c>
      <c r="D173" s="87">
        <v>3251.04</v>
      </c>
      <c r="E173" s="86">
        <v>14.032381642244967</v>
      </c>
      <c r="F173" s="86">
        <v>38.600478616073623</v>
      </c>
      <c r="G173" s="87">
        <v>13856</v>
      </c>
      <c r="H173" s="86">
        <v>1.0038996024555757</v>
      </c>
      <c r="I173" s="86">
        <v>102.95161713077165</v>
      </c>
      <c r="J173" s="86">
        <v>82.514746522759907</v>
      </c>
      <c r="K173" s="20"/>
    </row>
    <row r="174" spans="1:11" ht="11.45" customHeight="1" x14ac:dyDescent="0.2">
      <c r="A174" s="16">
        <f>IF(D174&lt;&gt;"",COUNTA($D$10:D174),"")</f>
        <v>157</v>
      </c>
      <c r="B174" s="21"/>
      <c r="C174" s="18">
        <v>2004</v>
      </c>
      <c r="D174" s="87">
        <v>3333.53</v>
      </c>
      <c r="E174" s="86">
        <v>14.088904306876101</v>
      </c>
      <c r="F174" s="86">
        <v>37.796600000599966</v>
      </c>
      <c r="G174" s="87">
        <v>14354</v>
      </c>
      <c r="H174" s="86">
        <v>3.5934265396957699</v>
      </c>
      <c r="I174" s="86">
        <v>103.58466447023559</v>
      </c>
      <c r="J174" s="86">
        <v>83.808035750426328</v>
      </c>
      <c r="K174" s="20"/>
    </row>
    <row r="175" spans="1:11" ht="11.45" customHeight="1" x14ac:dyDescent="0.2">
      <c r="A175" s="16">
        <f>IF(D175&lt;&gt;"",COUNTA($D$10:D175),"")</f>
        <v>158</v>
      </c>
      <c r="C175" s="18">
        <v>2005</v>
      </c>
      <c r="D175" s="87">
        <v>3363.3850000000002</v>
      </c>
      <c r="E175" s="86">
        <v>14.130294635644185</v>
      </c>
      <c r="F175" s="86">
        <v>37.093315216664166</v>
      </c>
      <c r="G175" s="87">
        <v>14646</v>
      </c>
      <c r="H175" s="86">
        <v>2.0397015623282613</v>
      </c>
      <c r="I175" s="86">
        <v>104.21153826162765</v>
      </c>
      <c r="J175" s="86">
        <v>84.089090020205589</v>
      </c>
      <c r="K175" s="20"/>
    </row>
    <row r="176" spans="1:11" ht="11.45" customHeight="1" x14ac:dyDescent="0.2">
      <c r="A176" s="16">
        <f>IF(D176&lt;&gt;"",COUNTA($D$10:D176),"")</f>
        <v>159</v>
      </c>
      <c r="C176" s="18">
        <v>2006</v>
      </c>
      <c r="D176" s="87">
        <v>3430.8620000000001</v>
      </c>
      <c r="E176" s="86">
        <v>14.145902942998049</v>
      </c>
      <c r="F176" s="86">
        <v>36.257914191827012</v>
      </c>
      <c r="G176" s="87">
        <v>15110</v>
      </c>
      <c r="H176" s="86">
        <v>3.1680086066509432</v>
      </c>
      <c r="I176" s="86">
        <v>104.62294963860688</v>
      </c>
      <c r="J176" s="86">
        <v>84.638682867285681</v>
      </c>
      <c r="K176" s="20"/>
    </row>
    <row r="177" spans="1:11" ht="11.45" customHeight="1" x14ac:dyDescent="0.2">
      <c r="A177" s="16">
        <f>IF(D177&lt;&gt;"",COUNTA($D$10:D177),"")</f>
        <v>160</v>
      </c>
      <c r="C177" s="18">
        <v>2007</v>
      </c>
      <c r="D177" s="87">
        <v>3466.7849999999999</v>
      </c>
      <c r="E177" s="86">
        <v>14.199170564649656</v>
      </c>
      <c r="F177" s="86">
        <v>34.584694464756247</v>
      </c>
      <c r="G177" s="87">
        <v>15455</v>
      </c>
      <c r="H177" s="86">
        <v>2.2795225786563975</v>
      </c>
      <c r="I177" s="86">
        <v>105.33723787222335</v>
      </c>
      <c r="J177" s="86">
        <v>85.064151093068034</v>
      </c>
      <c r="K177" s="20"/>
    </row>
    <row r="178" spans="1:11" ht="11.45" customHeight="1" x14ac:dyDescent="0.2">
      <c r="A178" s="16">
        <f>IF(D178&lt;&gt;"",COUNTA($D$10:D178),"")</f>
        <v>161</v>
      </c>
      <c r="B178" s="21"/>
      <c r="C178" s="18">
        <v>2008</v>
      </c>
      <c r="D178" s="87">
        <v>3565.569</v>
      </c>
      <c r="E178" s="86">
        <v>14.189346166149075</v>
      </c>
      <c r="F178" s="86">
        <v>33.638838569664472</v>
      </c>
      <c r="G178" s="87">
        <v>16113</v>
      </c>
      <c r="H178" s="86">
        <v>4.2614829646578301</v>
      </c>
      <c r="I178" s="86">
        <v>105.67491190141082</v>
      </c>
      <c r="J178" s="86">
        <v>86.49382908131436</v>
      </c>
      <c r="K178" s="20"/>
    </row>
    <row r="179" spans="1:11" ht="11.45" customHeight="1" x14ac:dyDescent="0.2">
      <c r="A179" s="16">
        <f>IF(D179&lt;&gt;"",COUNTA($D$10:D179),"")</f>
        <v>162</v>
      </c>
      <c r="C179" s="18">
        <v>2009</v>
      </c>
      <c r="D179" s="87">
        <v>3552.4609999999998</v>
      </c>
      <c r="E179" s="86">
        <v>14.03704017470686</v>
      </c>
      <c r="F179" s="86">
        <v>36.136441751225419</v>
      </c>
      <c r="G179" s="87">
        <v>16275</v>
      </c>
      <c r="H179" s="86">
        <v>1.0044781438067076</v>
      </c>
      <c r="I179" s="86">
        <v>104.9730397107159</v>
      </c>
      <c r="J179" s="86">
        <v>87.856432884714593</v>
      </c>
      <c r="K179" s="20"/>
    </row>
    <row r="180" spans="1:11" ht="11.45" customHeight="1" x14ac:dyDescent="0.2">
      <c r="A180" s="16">
        <f>IF(D180&lt;&gt;"",COUNTA($D$10:D180),"")</f>
        <v>163</v>
      </c>
      <c r="C180" s="18">
        <v>2010</v>
      </c>
      <c r="D180" s="87">
        <v>3570.3629999999998</v>
      </c>
      <c r="E180" s="86">
        <v>14.024983301360669</v>
      </c>
      <c r="F180" s="86">
        <v>36.077900202304356</v>
      </c>
      <c r="G180" s="87">
        <v>16543</v>
      </c>
      <c r="H180" s="86">
        <v>1.6457790611439833</v>
      </c>
      <c r="I180" s="86">
        <v>105.26866978161155</v>
      </c>
      <c r="J180" s="86">
        <v>87.05944826737317</v>
      </c>
      <c r="K180" s="20"/>
    </row>
    <row r="181" spans="1:11" ht="11.45" customHeight="1" x14ac:dyDescent="0.2">
      <c r="A181" s="16">
        <f>IF(D181&lt;&gt;"",COUNTA($D$10:D181),"")</f>
        <v>164</v>
      </c>
      <c r="C181" s="18">
        <v>2011</v>
      </c>
      <c r="D181" s="87">
        <v>3645.759</v>
      </c>
      <c r="E181" s="86">
        <v>14.065230719753782</v>
      </c>
      <c r="F181" s="86">
        <v>34.897836088452358</v>
      </c>
      <c r="G181" s="87">
        <v>17003</v>
      </c>
      <c r="H181" s="86">
        <v>2.7789032485693497</v>
      </c>
      <c r="I181" s="86">
        <v>105.66545493925996</v>
      </c>
      <c r="J181" s="86">
        <v>86.516076808016706</v>
      </c>
      <c r="K181" s="20"/>
    </row>
    <row r="182" spans="1:11" ht="11.45" customHeight="1" x14ac:dyDescent="0.2">
      <c r="A182" s="16">
        <f>IF(D182&lt;&gt;"",COUNTA($D$10:D182),"")</f>
        <v>165</v>
      </c>
      <c r="B182" s="21"/>
      <c r="C182" s="18">
        <v>2012</v>
      </c>
      <c r="D182" s="87">
        <v>3707.7310000000002</v>
      </c>
      <c r="E182" s="86">
        <v>14.03049439662832</v>
      </c>
      <c r="F182" s="86">
        <v>34.919523557669095</v>
      </c>
      <c r="G182" s="87">
        <v>17409</v>
      </c>
      <c r="H182" s="86">
        <v>2.3903321150569639</v>
      </c>
      <c r="I182" s="86">
        <v>105.64377608104394</v>
      </c>
      <c r="J182" s="86">
        <v>86.753324528684374</v>
      </c>
      <c r="K182" s="20"/>
    </row>
    <row r="183" spans="1:11" ht="11.45" customHeight="1" x14ac:dyDescent="0.2">
      <c r="A183" s="16">
        <f>IF(D183&lt;&gt;"",COUNTA($D$10:D183),"")</f>
        <v>166</v>
      </c>
      <c r="B183" s="21"/>
      <c r="C183" s="18">
        <v>2013</v>
      </c>
      <c r="D183" s="87">
        <v>3790.1460000000002</v>
      </c>
      <c r="E183" s="86">
        <v>14.056459246813461</v>
      </c>
      <c r="F183" s="86">
        <v>35.062976465814245</v>
      </c>
      <c r="G183" s="87">
        <v>17864</v>
      </c>
      <c r="H183" s="86">
        <v>2.6111179097410684</v>
      </c>
      <c r="I183" s="86">
        <v>105.89704133711611</v>
      </c>
      <c r="J183" s="86">
        <v>88.006941597029837</v>
      </c>
      <c r="K183" s="20"/>
    </row>
    <row r="184" spans="1:11" ht="11.45" customHeight="1" x14ac:dyDescent="0.2">
      <c r="A184" s="16">
        <f>IF(D184&lt;&gt;"",COUNTA($D$10:D184),"")</f>
        <v>167</v>
      </c>
      <c r="B184" s="21"/>
      <c r="C184" s="18">
        <v>2014</v>
      </c>
      <c r="D184" s="87">
        <v>3848.99</v>
      </c>
      <c r="E184" s="86">
        <v>14.017529423140202</v>
      </c>
      <c r="F184" s="86">
        <v>35.635348494020505</v>
      </c>
      <c r="G184" s="87">
        <v>18130</v>
      </c>
      <c r="H184" s="86">
        <v>1.4908452981977689</v>
      </c>
      <c r="I184" s="86">
        <v>105.50036692734142</v>
      </c>
      <c r="J184" s="86">
        <v>87.496682971132913</v>
      </c>
      <c r="K184" s="20"/>
    </row>
    <row r="185" spans="1:11" ht="11.45" customHeight="1" x14ac:dyDescent="0.2">
      <c r="A185" s="16">
        <f>IF(D185&lt;&gt;"",COUNTA($D$10:D185),"")</f>
        <v>168</v>
      </c>
      <c r="C185" s="18">
        <v>2015</v>
      </c>
      <c r="D185" s="87">
        <v>3912.1669999999999</v>
      </c>
      <c r="E185" s="86">
        <v>13.827978943347151</v>
      </c>
      <c r="F185" s="86">
        <v>36.524386612330204</v>
      </c>
      <c r="G185" s="87">
        <v>18335</v>
      </c>
      <c r="H185" s="86">
        <v>1.1297834857572724</v>
      </c>
      <c r="I185" s="86">
        <v>104.06368777665153</v>
      </c>
      <c r="J185" s="86">
        <v>86.890226351411059</v>
      </c>
      <c r="K185" s="20"/>
    </row>
    <row r="186" spans="1:11" ht="11.45" customHeight="1" x14ac:dyDescent="0.2">
      <c r="A186" s="16">
        <f>IF(D186&lt;&gt;"",COUNTA($D$10:D186),"")</f>
        <v>169</v>
      </c>
      <c r="C186" s="18">
        <v>2016</v>
      </c>
      <c r="D186" s="87">
        <v>4010.5549999999998</v>
      </c>
      <c r="E186" s="86">
        <v>13.706632329867585</v>
      </c>
      <c r="F186" s="86">
        <v>37.329197579886078</v>
      </c>
      <c r="G186" s="87">
        <v>18799</v>
      </c>
      <c r="H186" s="86">
        <v>2.53126127338939</v>
      </c>
      <c r="I186" s="86">
        <v>103.53750723717081</v>
      </c>
      <c r="J186" s="86">
        <v>86.988171070990532</v>
      </c>
      <c r="K186" s="20"/>
    </row>
    <row r="187" spans="1:11" ht="11.45" customHeight="1" x14ac:dyDescent="0.2">
      <c r="A187" s="16">
        <f>IF(D187&lt;&gt;"",COUNTA($D$10:D187),"")</f>
        <v>170</v>
      </c>
      <c r="C187" s="18">
        <v>2017</v>
      </c>
      <c r="D187" s="87">
        <v>4183.2669999999998</v>
      </c>
      <c r="E187" s="86">
        <v>13.746631542644616</v>
      </c>
      <c r="F187" s="86">
        <v>37.475040440880299</v>
      </c>
      <c r="G187" s="87">
        <v>19682</v>
      </c>
      <c r="H187" s="86">
        <v>4.6970788210211225</v>
      </c>
      <c r="I187" s="86">
        <v>104.18838400011097</v>
      </c>
      <c r="J187" s="86">
        <v>88.702287863687488</v>
      </c>
      <c r="K187" s="20"/>
    </row>
    <row r="188" spans="1:11" ht="11.45" customHeight="1" x14ac:dyDescent="0.2">
      <c r="A188" s="16">
        <f>IF(D188&lt;&gt;"",COUNTA($D$10:D188),"")</f>
        <v>171</v>
      </c>
      <c r="C188" s="18">
        <v>2018</v>
      </c>
      <c r="D188" s="87">
        <v>4295.1959999999999</v>
      </c>
      <c r="E188" s="86">
        <v>13.699080934080957</v>
      </c>
      <c r="F188" s="86">
        <v>37.772571961791733</v>
      </c>
      <c r="G188" s="87">
        <v>20206</v>
      </c>
      <c r="H188" s="86">
        <v>2.6621114820850096</v>
      </c>
      <c r="I188" s="86">
        <v>103.78208984805556</v>
      </c>
      <c r="J188" s="86">
        <v>88.237965805088052</v>
      </c>
      <c r="K188" s="20"/>
    </row>
    <row r="189" spans="1:11" ht="12" customHeight="1" x14ac:dyDescent="0.2">
      <c r="K189" s="61"/>
    </row>
  </sheetData>
  <mergeCells count="16">
    <mergeCell ref="I4:I7"/>
    <mergeCell ref="J4:J7"/>
    <mergeCell ref="A1:C1"/>
    <mergeCell ref="D1:J1"/>
    <mergeCell ref="A2:A7"/>
    <mergeCell ref="B2:B7"/>
    <mergeCell ref="C2:C7"/>
    <mergeCell ref="D2:J2"/>
    <mergeCell ref="D3:F3"/>
    <mergeCell ref="G3:J3"/>
    <mergeCell ref="D4:D7"/>
    <mergeCell ref="G4:G7"/>
    <mergeCell ref="E7:F7"/>
    <mergeCell ref="E4:E6"/>
    <mergeCell ref="F5:F6"/>
    <mergeCell ref="H4: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P233 2018 00&amp;R&amp;7&amp;P</oddFooter>
    <evenFooter>&amp;L&amp;7&amp;P&amp;R&amp;7StatA MV, Statistischer Bericht P233 2018 00</evenFooter>
  </headerFooter>
  <rowBreaks count="2" manualBreakCount="2">
    <brk id="68" max="16383" man="1"/>
    <brk id="128"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 Begriffe Def.</vt:lpstr>
      <vt:lpstr>Sektoren</vt:lpstr>
      <vt:lpstr>Zu den Ergebnissen</vt:lpstr>
      <vt:lpstr>Grafiken</vt:lpstr>
      <vt:lpstr>Tabelle 1</vt:lpstr>
      <vt:lpstr>Tabelle 2</vt:lpstr>
      <vt:lpstr>Tabelle 3</vt:lpstr>
      <vt:lpstr>'Tabelle 1'!Drucktitel</vt:lpstr>
      <vt:lpstr>'Tabelle 2'!Drucktitel</vt:lpstr>
      <vt:lpstr>'Tabelle 3'!Drucktitel</vt:lpstr>
      <vt:lpstr>Sektoren!OLE_LINK1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P233 Primäreinkommen und verfügbares Einkommen der privaten Haushalte in den kreisfreien Städten und Landkreisen 2000 - 2018</dc:title>
  <dc:subject>VGR der Länder</dc:subject>
  <dc:creator>FB 410</dc:creator>
  <cp:keywords/>
  <cp:lastModifiedBy>Wank, Annett</cp:lastModifiedBy>
  <cp:lastPrinted>2020-10-19T06:43:03Z</cp:lastPrinted>
  <dcterms:created xsi:type="dcterms:W3CDTF">2018-09-27T10:23:40Z</dcterms:created>
  <dcterms:modified xsi:type="dcterms:W3CDTF">2020-10-19T06:44:08Z</dcterms:modified>
</cp:coreProperties>
</file>